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Irena\Desktop\"/>
    </mc:Choice>
  </mc:AlternateContent>
  <bookViews>
    <workbookView xWindow="0" yWindow="0" windowWidth="20490" windowHeight="7755"/>
  </bookViews>
  <sheets>
    <sheet name="LRČ" sheetId="1" r:id="rId1"/>
    <sheet name="Rally sprint" sheetId="2" r:id="rId2"/>
    <sheet name="Historic cup" sheetId="3" r:id="rId3"/>
  </sheets>
  <calcPr calcId="152511"/>
</workbook>
</file>

<file path=xl/calcChain.xml><?xml version="1.0" encoding="utf-8"?>
<calcChain xmlns="http://schemas.openxmlformats.org/spreadsheetml/2006/main">
  <c r="I119" i="1" l="1"/>
  <c r="I120" i="1"/>
  <c r="I121" i="1"/>
  <c r="I122" i="1"/>
  <c r="I117" i="1"/>
  <c r="I93" i="1"/>
  <c r="H14" i="3" l="1"/>
  <c r="H12" i="3"/>
  <c r="I16" i="1" l="1"/>
  <c r="I121" i="3"/>
  <c r="I135" i="1"/>
  <c r="I91" i="3"/>
  <c r="I71" i="3"/>
  <c r="I79" i="1"/>
  <c r="I62" i="3"/>
  <c r="I60" i="3"/>
  <c r="I69" i="1"/>
  <c r="I27" i="1"/>
  <c r="I10" i="1"/>
  <c r="I5" i="1"/>
  <c r="H4" i="3"/>
  <c r="H10" i="3" l="1"/>
  <c r="H7" i="3"/>
  <c r="H8" i="3"/>
  <c r="H13" i="3"/>
  <c r="H31" i="3"/>
  <c r="H29" i="3"/>
  <c r="H30" i="3"/>
  <c r="H26" i="3"/>
  <c r="H21" i="3"/>
  <c r="H23" i="3"/>
  <c r="H25" i="3"/>
  <c r="H24" i="3"/>
  <c r="H22" i="3"/>
  <c r="H20" i="3"/>
  <c r="H19" i="3"/>
  <c r="H6" i="3"/>
  <c r="H9" i="3"/>
  <c r="H11" i="3"/>
  <c r="H5" i="3"/>
  <c r="H20" i="2"/>
  <c r="H19" i="2"/>
  <c r="H18" i="2"/>
  <c r="H16" i="2"/>
  <c r="H17" i="2"/>
  <c r="H14" i="2"/>
  <c r="H15" i="2"/>
  <c r="H13" i="2"/>
  <c r="H5" i="2"/>
  <c r="H6" i="2"/>
  <c r="H7" i="2"/>
  <c r="H8" i="2"/>
  <c r="H9" i="2"/>
  <c r="H4" i="2"/>
  <c r="H56" i="2"/>
  <c r="H55" i="2"/>
  <c r="H54" i="2"/>
  <c r="H53" i="2"/>
  <c r="H52" i="2"/>
  <c r="H51" i="2"/>
  <c r="H50" i="2"/>
  <c r="H47" i="2"/>
  <c r="H46" i="2"/>
  <c r="H44" i="2"/>
  <c r="H43" i="2"/>
  <c r="H45" i="2"/>
  <c r="H40" i="2"/>
  <c r="H39" i="2"/>
  <c r="H38" i="2"/>
  <c r="H35" i="2"/>
  <c r="H37" i="2"/>
  <c r="H36" i="2"/>
  <c r="H34" i="2"/>
  <c r="H33" i="2"/>
  <c r="H30" i="2"/>
  <c r="H29" i="2"/>
  <c r="H28" i="2"/>
  <c r="H27" i="2"/>
  <c r="H26" i="2"/>
  <c r="H25" i="2"/>
  <c r="H24" i="2"/>
  <c r="H23" i="2"/>
  <c r="I128" i="1" l="1"/>
  <c r="I136" i="1"/>
  <c r="I137" i="1"/>
  <c r="I134" i="1"/>
  <c r="I125" i="1"/>
  <c r="I126" i="1"/>
  <c r="I130" i="1"/>
  <c r="I131" i="1"/>
  <c r="I129" i="1"/>
  <c r="I116" i="1"/>
  <c r="I110" i="1"/>
  <c r="I109" i="1"/>
  <c r="I112" i="1"/>
  <c r="I111" i="1"/>
  <c r="I114" i="1"/>
  <c r="I118" i="1"/>
  <c r="I113" i="1"/>
  <c r="I108" i="1"/>
  <c r="I99" i="1"/>
  <c r="I100" i="1"/>
  <c r="I104" i="1"/>
  <c r="I101" i="1"/>
  <c r="I102" i="1"/>
  <c r="I87" i="1"/>
  <c r="I89" i="1"/>
  <c r="I92" i="1"/>
  <c r="I94" i="1"/>
  <c r="I90" i="1"/>
  <c r="I95" i="1"/>
  <c r="I91" i="1"/>
  <c r="I77" i="1"/>
  <c r="I81" i="1"/>
  <c r="I82" i="1"/>
  <c r="I78" i="1"/>
  <c r="I80" i="1"/>
  <c r="I84" i="1"/>
  <c r="I83" i="1"/>
  <c r="I68" i="1"/>
  <c r="I71" i="1"/>
  <c r="I65" i="1"/>
  <c r="I67" i="1"/>
  <c r="I66" i="1"/>
  <c r="I70" i="1"/>
  <c r="I73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9" i="1"/>
  <c r="I19" i="1"/>
  <c r="I58" i="1"/>
  <c r="I59" i="1"/>
  <c r="I60" i="1"/>
  <c r="I61" i="1"/>
  <c r="I6" i="1"/>
  <c r="I11" i="1"/>
  <c r="I12" i="1"/>
  <c r="I8" i="1"/>
  <c r="I14" i="1"/>
  <c r="I13" i="1"/>
  <c r="I20" i="1"/>
  <c r="I7" i="1"/>
  <c r="I15" i="1"/>
  <c r="I25" i="1"/>
  <c r="I26" i="1"/>
  <c r="I28" i="1"/>
  <c r="I21" i="1"/>
  <c r="I23" i="1"/>
  <c r="I22" i="1"/>
  <c r="I29" i="1"/>
  <c r="I30" i="1"/>
  <c r="I17" i="1"/>
  <c r="I31" i="1"/>
  <c r="I32" i="1"/>
  <c r="I24" i="1"/>
</calcChain>
</file>

<file path=xl/sharedStrings.xml><?xml version="1.0" encoding="utf-8"?>
<sst xmlns="http://schemas.openxmlformats.org/spreadsheetml/2006/main" count="633" uniqueCount="237">
  <si>
    <t>Driver</t>
  </si>
  <si>
    <t>Co-Driver</t>
  </si>
  <si>
    <t>Mārtiņš Sesks</t>
  </si>
  <si>
    <t>Emīls Blūms</t>
  </si>
  <si>
    <t>Edijs Bergmanis</t>
  </si>
  <si>
    <t>Oliver Solberg</t>
  </si>
  <si>
    <t>Alexander Mikhaylov</t>
  </si>
  <si>
    <t>Normunds Kokins</t>
  </si>
  <si>
    <t>Agris Upītis</t>
  </si>
  <si>
    <t>Andris Spilva</t>
  </si>
  <si>
    <t>Jānis Vorobjovs</t>
  </si>
  <si>
    <t>Ivo Pūķis</t>
  </si>
  <si>
    <t>Adam Westlund</t>
  </si>
  <si>
    <t>SPORTS RACING TECHNOLOGIES</t>
  </si>
  <si>
    <t>NEIKSANS RALLYSPORT</t>
  </si>
  <si>
    <t>LRC ABS</t>
  </si>
  <si>
    <t>Didzis Eglītis</t>
  </si>
  <si>
    <t>Stanislav Travnikov</t>
  </si>
  <si>
    <t>Aleksei Bashmakov</t>
  </si>
  <si>
    <t>Darren Garrod</t>
  </si>
  <si>
    <t>Valerii Gorban</t>
  </si>
  <si>
    <t>Sergei Larens</t>
  </si>
  <si>
    <t>Egon Kaur</t>
  </si>
  <si>
    <t>Silver Simm</t>
  </si>
  <si>
    <t>Lukasz Habaj</t>
  </si>
  <si>
    <t>Daniel Dymurski</t>
  </si>
  <si>
    <t>Egidijus Valeiša</t>
  </si>
  <si>
    <t>Mindaugas Varža</t>
  </si>
  <si>
    <t>Aaron Robert Johnston</t>
  </si>
  <si>
    <t>Denis Rostilov</t>
  </si>
  <si>
    <t>Georgy Troshkin</t>
  </si>
  <si>
    <t>Radik Shaymiev</t>
  </si>
  <si>
    <t>Maxim Tsvetkov</t>
  </si>
  <si>
    <t>Martynas Samsonas</t>
  </si>
  <si>
    <t>Ervinas Snitkas</t>
  </si>
  <si>
    <t>Mikolaj Kempa</t>
  </si>
  <si>
    <t>Kristaps Sarma</t>
  </si>
  <si>
    <t>Sandis Druks-Janzemis</t>
  </si>
  <si>
    <t>Aleksei Semenev</t>
  </si>
  <si>
    <t>Dmitry Feofanov</t>
  </si>
  <si>
    <t>Dmitry Chumak</t>
  </si>
  <si>
    <t>Krišjānis Caune</t>
  </si>
  <si>
    <t>Robert Virves</t>
  </si>
  <si>
    <t>Artur Muradian</t>
  </si>
  <si>
    <t>Yuriy Kulikov</t>
  </si>
  <si>
    <t>Gregor Jeets</t>
  </si>
  <si>
    <t>Kuldar Sikk</t>
  </si>
  <si>
    <t>Kaspar Kasari</t>
  </si>
  <si>
    <t>Ruairi Marcus Bell</t>
  </si>
  <si>
    <t>Raul Hernández</t>
  </si>
  <si>
    <t>Rogelio Peñate</t>
  </si>
  <si>
    <t>Arnis Alksnis</t>
  </si>
  <si>
    <t>Jurģis Meisters</t>
  </si>
  <si>
    <t>Kalvis Blūms</t>
  </si>
  <si>
    <t>Edgars Balodis</t>
  </si>
  <si>
    <t>Lāsma Tole</t>
  </si>
  <si>
    <t>Krišjānis Zintis Putniņš</t>
  </si>
  <si>
    <t>Mārtiņš Puriņš</t>
  </si>
  <si>
    <t>Marko Ringenberg</t>
  </si>
  <si>
    <t>Allar Heina</t>
  </si>
  <si>
    <t>Raiko Aru</t>
  </si>
  <si>
    <t>Veiko Kullamäe</t>
  </si>
  <si>
    <t>Kristo Subi</t>
  </si>
  <si>
    <t>Karel Tölp</t>
  </si>
  <si>
    <t>Viktor  Leontjev</t>
  </si>
  <si>
    <t>Igor Leontjev</t>
  </si>
  <si>
    <t>Timmu Kõrge</t>
  </si>
  <si>
    <t>Ivo Ķilpis</t>
  </si>
  <si>
    <t>Artis Ceriņš</t>
  </si>
  <si>
    <t>Uldis Lepiksons</t>
  </si>
  <si>
    <t>Ainars Šteinbergs</t>
  </si>
  <si>
    <t>Jānis Grīnbergs</t>
  </si>
  <si>
    <t>Jānis Strazdiņš</t>
  </si>
  <si>
    <t>Klim Baikov</t>
  </si>
  <si>
    <t>Andrey Kleshchev</t>
  </si>
  <si>
    <t>Jonas Sluckus</t>
  </si>
  <si>
    <t>Povilas Reisas</t>
  </si>
  <si>
    <t>Arturs Batraks</t>
  </si>
  <si>
    <t>Vadims Podgurskis</t>
  </si>
  <si>
    <t>Ivars Liepiņš</t>
  </si>
  <si>
    <t>Jānis Sokolovs</t>
  </si>
  <si>
    <t>Jānis Cielēns</t>
  </si>
  <si>
    <t>Salvis Rambols</t>
  </si>
  <si>
    <t>Kristo Laadre</t>
  </si>
  <si>
    <t>Andres Lichtfeldt</t>
  </si>
  <si>
    <t>Aleksandrs Jakovļevs</t>
  </si>
  <si>
    <t>Valerijs Maslovs</t>
  </si>
  <si>
    <t>Andris Putniņš</t>
  </si>
  <si>
    <t>Raimonds Gļauda</t>
  </si>
  <si>
    <t>dnf</t>
  </si>
  <si>
    <t>Nikolay Gryazin</t>
  </si>
  <si>
    <t>Yaroslav Fedorov</t>
  </si>
  <si>
    <t xml:space="preserve">Ronalds Baldiņš </t>
  </si>
  <si>
    <t>Māris Kulšs</t>
  </si>
  <si>
    <t>Joakim Sjoberg / Jim Hjeroe</t>
  </si>
  <si>
    <t>Filip Nivette</t>
  </si>
  <si>
    <t>Kamil Kozdroń</t>
  </si>
  <si>
    <t>Mariusz Zapala</t>
  </si>
  <si>
    <t>Lukasz Wloch</t>
  </si>
  <si>
    <t>Aleksey Kurnosov / Igor Marov</t>
  </si>
  <si>
    <t>Jan Nõlvak / Karl Artur Viitra</t>
  </si>
  <si>
    <t>Sander Pruul/ Rasmus Vesiloo</t>
  </si>
  <si>
    <t>rfc</t>
  </si>
  <si>
    <t>Gints Pētersons / Ervins Zgirskis</t>
  </si>
  <si>
    <t>Mikus Grantiņš</t>
  </si>
  <si>
    <t>Uldis Fjodorovs</t>
  </si>
  <si>
    <t>Arro Vahtra / Allan Birjukov</t>
  </si>
  <si>
    <t>Jaanus Hõbemägi / Jan Nõlvak</t>
  </si>
  <si>
    <t>Erik Vaasa / Allan Ilves</t>
  </si>
  <si>
    <t>Atis Bruņinieks</t>
  </si>
  <si>
    <t>Nauris Bruņinieks</t>
  </si>
  <si>
    <t>Aleksey Kurnosov , Igor Marov</t>
  </si>
  <si>
    <t>Joakim Sjoberg, Jim Hjerpe</t>
  </si>
  <si>
    <t>Sander Pruul, Rasmus Vesiloo</t>
  </si>
  <si>
    <t>Jaanus Hõbemägi,  Jan Nõlvak</t>
  </si>
  <si>
    <t>Arro Vahtra, Allan Birjukov</t>
  </si>
  <si>
    <t>Erik Vaasa,Allan Ilves</t>
  </si>
  <si>
    <t>RALLYWORKSHOP-ERST FINANCE</t>
  </si>
  <si>
    <t xml:space="preserve">Rally Alūksne </t>
  </si>
  <si>
    <t>Rally Sarma</t>
  </si>
  <si>
    <t>Rally Liepāja</t>
  </si>
  <si>
    <t>Rally Estonia</t>
  </si>
  <si>
    <t>Total</t>
  </si>
  <si>
    <t>South Estonia</t>
  </si>
  <si>
    <t>Juniors</t>
  </si>
  <si>
    <t>ret</t>
  </si>
  <si>
    <t>LRC 1</t>
  </si>
  <si>
    <t>LRC 2</t>
  </si>
  <si>
    <t>LRC 3</t>
  </si>
  <si>
    <t>LRC 4</t>
  </si>
  <si>
    <t>LRC 5</t>
  </si>
  <si>
    <t>Teams</t>
  </si>
  <si>
    <t>Latvian Rallysprint championship and cup overall classification 2019</t>
  </si>
  <si>
    <t>Rsprint Zarasai</t>
  </si>
  <si>
    <t>Rsprint Saldus</t>
  </si>
  <si>
    <t xml:space="preserve"> Armands Lūkins</t>
  </si>
  <si>
    <t>Kristaps Eglīte</t>
  </si>
  <si>
    <t xml:space="preserve">Mareks Švarcs Švampāns </t>
  </si>
  <si>
    <t xml:space="preserve">Vigo Rubenis </t>
  </si>
  <si>
    <t xml:space="preserve"> Gatis Jansons</t>
  </si>
  <si>
    <t xml:space="preserve">Kaspars Ozers </t>
  </si>
  <si>
    <t>Lauris Ozerovs</t>
  </si>
  <si>
    <t>Jānis Krevics</t>
  </si>
  <si>
    <t>4WD</t>
  </si>
  <si>
    <t xml:space="preserve"> Raimonds Gļauda</t>
  </si>
  <si>
    <t>Gints Lasmanis</t>
  </si>
  <si>
    <t xml:space="preserve">Reinis Trūps </t>
  </si>
  <si>
    <t xml:space="preserve">Andris Putniņš </t>
  </si>
  <si>
    <t>Madars Dīriņš</t>
  </si>
  <si>
    <t>Valters Bluķis</t>
  </si>
  <si>
    <t xml:space="preserve">Kārlis Nebars </t>
  </si>
  <si>
    <t xml:space="preserve">Justas Simaška </t>
  </si>
  <si>
    <t xml:space="preserve">Kristers Cimdiņš </t>
  </si>
  <si>
    <t xml:space="preserve">Toms Binde </t>
  </si>
  <si>
    <t>Gundars Balodis</t>
  </si>
  <si>
    <t>Kārlis Šteinbergs</t>
  </si>
  <si>
    <t>Gatis Cimdiņš</t>
  </si>
  <si>
    <t>Mārtiņš Kalniņš</t>
  </si>
  <si>
    <t>2WD OPEN</t>
  </si>
  <si>
    <t>4WD OPEN</t>
  </si>
  <si>
    <t>Edgars Piļka</t>
  </si>
  <si>
    <t>Vitalijus Plastininas</t>
  </si>
  <si>
    <t>Intars Rezakovs</t>
  </si>
  <si>
    <t>Sandis Druks - Jaunzemis</t>
  </si>
  <si>
    <t>Igors Sidorovs</t>
  </si>
  <si>
    <t>Giedrius Šileikis</t>
  </si>
  <si>
    <t>Oskars Leimanis</t>
  </si>
  <si>
    <t>Reinis Trūps</t>
  </si>
  <si>
    <t>Justas Simaška</t>
  </si>
  <si>
    <t>KLASIKA 3000</t>
  </si>
  <si>
    <t>Latvian historic rally cup overall classification 2019</t>
  </si>
  <si>
    <t>HISTORIC ABS</t>
  </si>
  <si>
    <t>Māris Egle</t>
  </si>
  <si>
    <t>Aldis Egle</t>
  </si>
  <si>
    <t>Normunds Otomers</t>
  </si>
  <si>
    <t>Dāvis Arājs</t>
  </si>
  <si>
    <t>Ingus Eislers</t>
  </si>
  <si>
    <t>Viesturs Tilgass</t>
  </si>
  <si>
    <t>Artūrs Himičs</t>
  </si>
  <si>
    <t>Kaspars Kols</t>
  </si>
  <si>
    <t>Kristaps Bērziņš</t>
  </si>
  <si>
    <t>Jānis Vanags</t>
  </si>
  <si>
    <t>Arvis Vecvagars</t>
  </si>
  <si>
    <t>Ivars Velme</t>
  </si>
  <si>
    <t>Kristaps Lācis</t>
  </si>
  <si>
    <t>Mārtiņš Tūters</t>
  </si>
  <si>
    <t>Viesturs Zīle</t>
  </si>
  <si>
    <t>Zintis Kols</t>
  </si>
  <si>
    <t>Roberts Pudulis</t>
  </si>
  <si>
    <t>Muntis Vanags</t>
  </si>
  <si>
    <t xml:space="preserve">Gints Gaiķis </t>
  </si>
  <si>
    <t>Andris Velme</t>
  </si>
  <si>
    <t>Roberts Loķis</t>
  </si>
  <si>
    <t>HISTORIC 2WD</t>
  </si>
  <si>
    <t>HISTORIC LADA</t>
  </si>
  <si>
    <t>Georg Gross</t>
  </si>
  <si>
    <t>Raigo Molder</t>
  </si>
  <si>
    <t>Priit Koik</t>
  </si>
  <si>
    <t>Igor Bulantsev</t>
  </si>
  <si>
    <t>Mikhail Gendelman</t>
  </si>
  <si>
    <t>Elviss Hermanis</t>
  </si>
  <si>
    <t>Gatis Veilands</t>
  </si>
  <si>
    <t>Marcin Szeja</t>
  </si>
  <si>
    <t>Ralfs Sirmacis</t>
  </si>
  <si>
    <t>Ralfs Igaveņš</t>
  </si>
  <si>
    <t>AurimasKropas</t>
  </si>
  <si>
    <t>OT RACING</t>
  </si>
  <si>
    <t>Reinis Nitišs</t>
  </si>
  <si>
    <t>Andris Vovers</t>
  </si>
  <si>
    <t>Aldis Hanzens</t>
  </si>
  <si>
    <t>AIgarsTīdmanis</t>
  </si>
  <si>
    <t>UldisFjodorovs</t>
  </si>
  <si>
    <t>Gints Lapsa</t>
  </si>
  <si>
    <t>Kaspars Linde</t>
  </si>
  <si>
    <t>Jānis Sala</t>
  </si>
  <si>
    <t>Jānis Bruzinskis</t>
  </si>
  <si>
    <t>Armands Bite / Kārlis Roziņš/ Mārcis Dzenis</t>
  </si>
  <si>
    <t>Vaidotas Žala</t>
  </si>
  <si>
    <t>Andris Mālnieks</t>
  </si>
  <si>
    <t>retired</t>
  </si>
  <si>
    <t>Staņislav Travņikov</t>
  </si>
  <si>
    <t>Gints Pētersons</t>
  </si>
  <si>
    <t>Uldis Andersons</t>
  </si>
  <si>
    <t>Edgars Liepiņš</t>
  </si>
  <si>
    <t>Kamil Kozdron / Mateusz Martynek/Marcin Szeja</t>
  </si>
  <si>
    <t>Kamil Kozdron/ Mateusz Martynek/Marcin Szeja</t>
  </si>
  <si>
    <t xml:space="preserve"> Beate Klipa/Artūrs Birģelis </t>
  </si>
  <si>
    <t>Sandis Druks-Janzemis/Ervīns Zgirskis</t>
  </si>
  <si>
    <t>Alexander Kudryavtsev</t>
  </si>
  <si>
    <t>Jan Nõlvak, Karl Artur Viitra/Gabriel Muursepp</t>
  </si>
  <si>
    <t>Titas Simaška/Aurimasd Kropas/Giedrus Šileikis</t>
  </si>
  <si>
    <t>Kavis Blūms</t>
  </si>
  <si>
    <t>Karolis Kairys</t>
  </si>
  <si>
    <t>Mariys Kairiys</t>
  </si>
  <si>
    <t>n/s</t>
  </si>
  <si>
    <t>Edgars Grīns/Toms Freibergs</t>
  </si>
  <si>
    <r>
      <t xml:space="preserve">Latvian Rally championship overall classification 2019 </t>
    </r>
    <r>
      <rPr>
        <sz val="16"/>
        <rFont val="Arial Narrow"/>
        <family val="2"/>
        <charset val="186"/>
      </rPr>
      <t>(Provisional)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</si>
</sst>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186"/>
    </font>
    <font>
      <b/>
      <sz val="10"/>
      <color rgb="FF000000"/>
      <name val="Arial Narrow"/>
      <family val="2"/>
      <charset val="186"/>
    </font>
    <font>
      <b/>
      <sz val="10"/>
      <color rgb="FFFFFFFF"/>
      <name val="Arial Narrow"/>
      <family val="2"/>
      <charset val="186"/>
    </font>
    <font>
      <b/>
      <sz val="10"/>
      <color theme="0"/>
      <name val="Arial Narrow"/>
      <family val="2"/>
      <charset val="186"/>
    </font>
    <font>
      <sz val="18"/>
      <name val="Arial Narrow"/>
      <family val="2"/>
      <charset val="186"/>
    </font>
    <font>
      <sz val="11"/>
      <color rgb="FF000000"/>
      <name val="Arial Narrow"/>
      <family val="2"/>
      <charset val="186"/>
    </font>
    <font>
      <sz val="16"/>
      <name val="Arial Narrow"/>
      <family val="2"/>
      <charset val="186"/>
    </font>
    <font>
      <sz val="14"/>
      <name val="Arial Narrow"/>
      <family val="2"/>
      <charset val="186"/>
    </font>
    <font>
      <sz val="11"/>
      <color rgb="FF000000"/>
      <name val="Calibri"/>
      <family val="2"/>
      <charset val="186"/>
      <scheme val="minor"/>
    </font>
    <font>
      <b/>
      <sz val="10"/>
      <color rgb="FFFF0000"/>
      <name val="Arial Narrow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B1B1B1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 indent="1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2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14" xfId="0" applyFont="1" applyBorder="1"/>
    <xf numFmtId="0" fontId="1" fillId="0" borderId="2" xfId="0" applyFont="1" applyBorder="1" applyAlignment="1">
      <alignment horizontal="center" vertical="top"/>
    </xf>
    <xf numFmtId="0" fontId="1" fillId="0" borderId="16" xfId="0" applyFont="1" applyBorder="1" applyAlignment="1">
      <alignment horizontal="left" vertical="center" indent="1"/>
    </xf>
    <xf numFmtId="0" fontId="1" fillId="0" borderId="17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6" xfId="0" applyFont="1" applyBorder="1"/>
    <xf numFmtId="0" fontId="3" fillId="2" borderId="19" xfId="0" applyFont="1" applyFill="1" applyBorder="1" applyAlignment="1">
      <alignment horizontal="left" vertical="top"/>
    </xf>
    <xf numFmtId="0" fontId="3" fillId="2" borderId="20" xfId="0" applyFont="1" applyFill="1" applyBorder="1" applyAlignment="1">
      <alignment horizontal="left" vertical="top"/>
    </xf>
    <xf numFmtId="0" fontId="1" fillId="3" borderId="21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2" xfId="0" applyFont="1" applyBorder="1"/>
    <xf numFmtId="0" fontId="6" fillId="0" borderId="16" xfId="0" applyFont="1" applyBorder="1"/>
    <xf numFmtId="0" fontId="0" fillId="0" borderId="16" xfId="0" applyBorder="1" applyAlignment="1">
      <alignment horizontal="center"/>
    </xf>
    <xf numFmtId="0" fontId="3" fillId="2" borderId="26" xfId="0" applyFont="1" applyFill="1" applyBorder="1" applyAlignment="1">
      <alignment horizontal="left" vertical="top"/>
    </xf>
    <xf numFmtId="0" fontId="3" fillId="2" borderId="21" xfId="0" applyFont="1" applyFill="1" applyBorder="1" applyAlignment="1">
      <alignment horizontal="left" vertical="top"/>
    </xf>
    <xf numFmtId="0" fontId="2" fillId="3" borderId="22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0" fontId="0" fillId="0" borderId="2" xfId="0" applyBorder="1" applyAlignment="1">
      <alignment horizontal="left" vertical="center" indent="1"/>
    </xf>
    <xf numFmtId="0" fontId="0" fillId="0" borderId="2" xfId="0" applyBorder="1" applyAlignment="1">
      <alignment vertical="center"/>
    </xf>
    <xf numFmtId="0" fontId="1" fillId="5" borderId="1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21" xfId="0" applyFont="1" applyFill="1" applyBorder="1" applyAlignment="1">
      <alignment horizontal="center"/>
    </xf>
    <xf numFmtId="0" fontId="1" fillId="0" borderId="12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9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top"/>
    </xf>
    <xf numFmtId="0" fontId="5" fillId="0" borderId="24" xfId="0" applyFont="1" applyBorder="1" applyAlignment="1">
      <alignment horizontal="left"/>
    </xf>
    <xf numFmtId="0" fontId="4" fillId="4" borderId="25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7" fillId="0" borderId="24" xfId="0" applyFont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3" fillId="2" borderId="30" xfId="0" applyFont="1" applyFill="1" applyBorder="1" applyAlignment="1">
      <alignment horizontal="left" vertical="top"/>
    </xf>
    <xf numFmtId="0" fontId="3" fillId="2" borderId="31" xfId="0" applyFont="1" applyFill="1" applyBorder="1" applyAlignment="1">
      <alignment horizontal="left" vertical="top"/>
    </xf>
    <xf numFmtId="0" fontId="0" fillId="0" borderId="2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6" xfId="0" applyBorder="1" applyAlignment="1">
      <alignment horizontal="left"/>
    </xf>
    <xf numFmtId="0" fontId="8" fillId="0" borderId="24" xfId="0" applyFont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0</xdr:row>
      <xdr:rowOff>15240</xdr:rowOff>
    </xdr:from>
    <xdr:to>
      <xdr:col>8</xdr:col>
      <xdr:colOff>571784</xdr:colOff>
      <xdr:row>0</xdr:row>
      <xdr:rowOff>658613</xdr:rowOff>
    </xdr:to>
    <xdr:grpSp>
      <xdr:nvGrpSpPr>
        <xdr:cNvPr id="6" name="Group 5">
          <a:extLst>
            <a:ext uri="{FF2B5EF4-FFF2-40B4-BE49-F238E27FC236}">
              <a16:creationId xmlns="" xmlns:a16="http://schemas.microsoft.com/office/drawing/2014/main" id="{EF84F30B-1064-486C-8959-6D54A134DF85}"/>
            </a:ext>
          </a:extLst>
        </xdr:cNvPr>
        <xdr:cNvGrpSpPr/>
      </xdr:nvGrpSpPr>
      <xdr:grpSpPr>
        <a:xfrm>
          <a:off x="5217795" y="15240"/>
          <a:ext cx="3374039" cy="643373"/>
          <a:chOff x="5334000" y="15240"/>
          <a:chExt cx="3452144" cy="643373"/>
        </a:xfrm>
      </xdr:grpSpPr>
      <xdr:pic>
        <xdr:nvPicPr>
          <xdr:cNvPr id="3" name="Picture 2">
            <a:extLst>
              <a:ext uri="{FF2B5EF4-FFF2-40B4-BE49-F238E27FC236}">
                <a16:creationId xmlns="" xmlns:a16="http://schemas.microsoft.com/office/drawing/2014/main" id="{43AFF7E8-EF99-468F-9DDD-E238BF6965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34000" y="15240"/>
            <a:ext cx="1706558" cy="643373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="" xmlns:a16="http://schemas.microsoft.com/office/drawing/2014/main" id="{188C7364-7D3A-4632-A597-8A7BB82D01A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46621" y="45720"/>
            <a:ext cx="1539523" cy="57912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68580</xdr:rowOff>
    </xdr:from>
    <xdr:to>
      <xdr:col>8</xdr:col>
      <xdr:colOff>1905</xdr:colOff>
      <xdr:row>0</xdr:row>
      <xdr:rowOff>769620</xdr:rowOff>
    </xdr:to>
    <xdr:pic>
      <xdr:nvPicPr>
        <xdr:cNvPr id="3" name="Picture 2" descr="C:\Users\Janis\Desktop\Jauna mape\Komisijas_LOGO_JPG.jpg">
          <a:extLst>
            <a:ext uri="{FF2B5EF4-FFF2-40B4-BE49-F238E27FC236}">
              <a16:creationId xmlns="" xmlns:a16="http://schemas.microsoft.com/office/drawing/2014/main" id="{8D3DEFFF-0FA4-4BF2-9369-FA4A9B65BE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3680" y="68580"/>
          <a:ext cx="1470660" cy="7010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53340</xdr:rowOff>
    </xdr:from>
    <xdr:to>
      <xdr:col>1</xdr:col>
      <xdr:colOff>258758</xdr:colOff>
      <xdr:row>0</xdr:row>
      <xdr:rowOff>696713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8B37E0F0-EF57-4AAB-A8A4-AC75E02D3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340"/>
          <a:ext cx="1706558" cy="6433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701040</xdr:colOff>
      <xdr:row>0</xdr:row>
      <xdr:rowOff>7620</xdr:rowOff>
    </xdr:from>
    <xdr:to>
      <xdr:col>8</xdr:col>
      <xdr:colOff>3810</xdr:colOff>
      <xdr:row>0</xdr:row>
      <xdr:rowOff>739140</xdr:rowOff>
    </xdr:to>
    <xdr:pic>
      <xdr:nvPicPr>
        <xdr:cNvPr id="4" name="Picture 3" descr="C:\Users\Janis\Desktop\Jauna mape\Komisijas_LOGO_JPG.jpg">
          <a:extLst>
            <a:ext uri="{FF2B5EF4-FFF2-40B4-BE49-F238E27FC236}">
              <a16:creationId xmlns="" xmlns:a16="http://schemas.microsoft.com/office/drawing/2014/main" id="{F0BEB36D-0B83-4313-95C5-72469CA918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7620"/>
          <a:ext cx="1531620" cy="731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258758</xdr:colOff>
      <xdr:row>0</xdr:row>
      <xdr:rowOff>643373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1447B0A6-710B-4213-9A39-8C7A565F2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06558" cy="643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"/>
  <sheetViews>
    <sheetView tabSelected="1" zoomScaleNormal="100" workbookViewId="0">
      <pane ySplit="1" topLeftCell="A2" activePane="bottomLeft" state="frozen"/>
      <selection activeCell="E6" sqref="E6"/>
      <selection pane="bottomLeft" activeCell="M9" sqref="M9"/>
    </sheetView>
  </sheetViews>
  <sheetFormatPr defaultColWidth="8.85546875" defaultRowHeight="12.75" x14ac:dyDescent="0.2"/>
  <cols>
    <col min="1" max="1" width="21.140625" style="1" customWidth="1"/>
    <col min="2" max="2" width="30.42578125" style="1" customWidth="1"/>
    <col min="3" max="3" width="11.85546875" style="2" customWidth="1"/>
    <col min="4" max="4" width="10.140625" style="2" customWidth="1"/>
    <col min="5" max="6" width="11.28515625" style="1" bestFit="1" customWidth="1"/>
    <col min="7" max="7" width="11.42578125" style="1" bestFit="1" customWidth="1"/>
    <col min="8" max="8" width="12.7109375" style="1" customWidth="1"/>
    <col min="9" max="9" width="8.85546875" style="29"/>
    <col min="10" max="16384" width="8.85546875" style="1"/>
  </cols>
  <sheetData>
    <row r="1" spans="1:9" ht="52.15" customHeight="1" thickBot="1" x14ac:dyDescent="0.4">
      <c r="A1" s="67" t="s">
        <v>236</v>
      </c>
      <c r="B1" s="67"/>
      <c r="C1" s="67"/>
      <c r="D1" s="67"/>
      <c r="E1" s="67"/>
      <c r="F1" s="67"/>
      <c r="G1" s="67"/>
      <c r="H1" s="67"/>
      <c r="I1" s="67"/>
    </row>
    <row r="2" spans="1:9" ht="15" customHeight="1" thickBot="1" x14ac:dyDescent="0.25">
      <c r="A2" s="68" t="s">
        <v>15</v>
      </c>
      <c r="B2" s="68"/>
      <c r="C2" s="68"/>
      <c r="D2" s="68"/>
      <c r="E2" s="68"/>
      <c r="F2" s="68"/>
      <c r="G2" s="68"/>
      <c r="H2" s="68"/>
      <c r="I2" s="68"/>
    </row>
    <row r="3" spans="1:9" ht="15.2" customHeight="1" thickBot="1" x14ac:dyDescent="0.25">
      <c r="A3" s="22" t="s">
        <v>0</v>
      </c>
      <c r="B3" s="23" t="s">
        <v>1</v>
      </c>
      <c r="C3" s="30" t="s">
        <v>118</v>
      </c>
      <c r="D3" s="30" t="s">
        <v>119</v>
      </c>
      <c r="E3" s="30" t="s">
        <v>120</v>
      </c>
      <c r="F3" s="30" t="s">
        <v>120</v>
      </c>
      <c r="G3" s="30" t="s">
        <v>121</v>
      </c>
      <c r="H3" s="30" t="s">
        <v>123</v>
      </c>
      <c r="I3" s="25" t="s">
        <v>122</v>
      </c>
    </row>
    <row r="4" spans="1:9" ht="15.2" customHeight="1" x14ac:dyDescent="0.2">
      <c r="A4" s="47" t="s">
        <v>5</v>
      </c>
      <c r="B4" s="47" t="s">
        <v>28</v>
      </c>
      <c r="C4" s="18">
        <v>17</v>
      </c>
      <c r="D4" s="19">
        <v>16</v>
      </c>
      <c r="E4" s="64">
        <v>14</v>
      </c>
      <c r="F4" s="48">
        <v>16</v>
      </c>
      <c r="G4" s="48">
        <v>17</v>
      </c>
      <c r="H4" s="48">
        <v>23</v>
      </c>
      <c r="I4" s="27">
        <v>96</v>
      </c>
    </row>
    <row r="5" spans="1:9" ht="15.2" customHeight="1" x14ac:dyDescent="0.2">
      <c r="A5" s="47" t="s">
        <v>195</v>
      </c>
      <c r="B5" s="47" t="s">
        <v>196</v>
      </c>
      <c r="C5" s="18"/>
      <c r="D5" s="19"/>
      <c r="E5" s="20">
        <v>16</v>
      </c>
      <c r="F5" s="48">
        <v>12</v>
      </c>
      <c r="G5" s="48"/>
      <c r="H5" s="48">
        <v>26.5</v>
      </c>
      <c r="I5" s="27">
        <f>SUM(C5:H5)</f>
        <v>54.5</v>
      </c>
    </row>
    <row r="6" spans="1:9" ht="15.2" customHeight="1" x14ac:dyDescent="0.2">
      <c r="A6" s="49" t="s">
        <v>20</v>
      </c>
      <c r="B6" s="49" t="s">
        <v>21</v>
      </c>
      <c r="C6" s="5">
        <v>12</v>
      </c>
      <c r="D6" s="6"/>
      <c r="E6" s="7">
        <v>6</v>
      </c>
      <c r="F6" s="50">
        <v>8</v>
      </c>
      <c r="G6" s="50">
        <v>12</v>
      </c>
      <c r="H6" s="50">
        <v>13</v>
      </c>
      <c r="I6" s="28">
        <f>SUM(C6:H6)</f>
        <v>51</v>
      </c>
    </row>
    <row r="7" spans="1:9" ht="15.2" customHeight="1" x14ac:dyDescent="0.2">
      <c r="A7" s="49" t="s">
        <v>2</v>
      </c>
      <c r="B7" s="49" t="s">
        <v>41</v>
      </c>
      <c r="C7" s="9">
        <v>2</v>
      </c>
      <c r="D7" s="6">
        <v>5</v>
      </c>
      <c r="E7" s="7">
        <v>10</v>
      </c>
      <c r="F7" s="50">
        <v>12</v>
      </c>
      <c r="G7" s="50"/>
      <c r="H7" s="50" t="s">
        <v>234</v>
      </c>
      <c r="I7" s="28">
        <f>SUM(C7:H7)</f>
        <v>29</v>
      </c>
    </row>
    <row r="8" spans="1:9" ht="15.2" customHeight="1" x14ac:dyDescent="0.2">
      <c r="A8" s="49" t="s">
        <v>3</v>
      </c>
      <c r="B8" s="49" t="s">
        <v>16</v>
      </c>
      <c r="C8" s="5">
        <v>6</v>
      </c>
      <c r="D8" s="6">
        <v>8</v>
      </c>
      <c r="E8" s="7">
        <v>5</v>
      </c>
      <c r="F8" s="50">
        <v>2</v>
      </c>
      <c r="G8" s="50"/>
      <c r="H8" s="50">
        <v>8</v>
      </c>
      <c r="I8" s="28">
        <f>SUM(C8:H8)</f>
        <v>29</v>
      </c>
    </row>
    <row r="9" spans="1:9" ht="15.2" customHeight="1" x14ac:dyDescent="0.2">
      <c r="A9" s="49" t="s">
        <v>90</v>
      </c>
      <c r="B9" s="49" t="s">
        <v>91</v>
      </c>
      <c r="C9" s="5"/>
      <c r="D9" s="6">
        <v>14</v>
      </c>
      <c r="E9" s="7"/>
      <c r="F9" s="50"/>
      <c r="G9" s="50">
        <v>11</v>
      </c>
      <c r="H9" s="50" t="s">
        <v>234</v>
      </c>
      <c r="I9" s="28">
        <f>SUM(C9:H9)</f>
        <v>25</v>
      </c>
    </row>
    <row r="10" spans="1:9" ht="15.2" customHeight="1" x14ac:dyDescent="0.2">
      <c r="A10" s="49" t="s">
        <v>197</v>
      </c>
      <c r="B10" s="49" t="s">
        <v>23</v>
      </c>
      <c r="C10" s="5"/>
      <c r="D10" s="6"/>
      <c r="E10" s="7">
        <v>4</v>
      </c>
      <c r="F10" s="50">
        <v>3</v>
      </c>
      <c r="G10" s="50">
        <v>8</v>
      </c>
      <c r="H10" s="50">
        <v>10</v>
      </c>
      <c r="I10" s="28">
        <f>E10+F10+G10+H10</f>
        <v>25</v>
      </c>
    </row>
    <row r="11" spans="1:9" ht="15.2" customHeight="1" x14ac:dyDescent="0.2">
      <c r="A11" s="49" t="s">
        <v>24</v>
      </c>
      <c r="B11" s="49" t="s">
        <v>25</v>
      </c>
      <c r="C11" s="5">
        <v>11</v>
      </c>
      <c r="D11" s="6"/>
      <c r="E11" s="7">
        <v>8</v>
      </c>
      <c r="F11" s="50">
        <v>5</v>
      </c>
      <c r="G11" s="50"/>
      <c r="H11" s="50" t="s">
        <v>234</v>
      </c>
      <c r="I11" s="28">
        <f>SUM(C11:H11)</f>
        <v>24</v>
      </c>
    </row>
    <row r="12" spans="1:9" ht="15.2" customHeight="1" x14ac:dyDescent="0.2">
      <c r="A12" s="49" t="s">
        <v>22</v>
      </c>
      <c r="B12" s="49" t="s">
        <v>23</v>
      </c>
      <c r="C12" s="5">
        <v>8</v>
      </c>
      <c r="D12" s="6"/>
      <c r="E12" s="7"/>
      <c r="F12" s="50"/>
      <c r="G12" s="50" t="s">
        <v>125</v>
      </c>
      <c r="H12" s="50">
        <v>16</v>
      </c>
      <c r="I12" s="28">
        <f>SUM(C12:H12)</f>
        <v>24</v>
      </c>
    </row>
    <row r="13" spans="1:9" ht="15.2" customHeight="1" x14ac:dyDescent="0.2">
      <c r="A13" s="49" t="s">
        <v>29</v>
      </c>
      <c r="B13" s="49" t="s">
        <v>30</v>
      </c>
      <c r="C13" s="9">
        <v>4</v>
      </c>
      <c r="D13" s="6">
        <v>10</v>
      </c>
      <c r="E13" s="7"/>
      <c r="F13" s="50"/>
      <c r="G13" s="50"/>
      <c r="H13" s="50">
        <v>6</v>
      </c>
      <c r="I13" s="28">
        <f>SUM(C13:H13)</f>
        <v>20</v>
      </c>
    </row>
    <row r="14" spans="1:9" ht="15.2" customHeight="1" x14ac:dyDescent="0.2">
      <c r="A14" s="49" t="s">
        <v>4</v>
      </c>
      <c r="B14" s="49" t="s">
        <v>235</v>
      </c>
      <c r="C14" s="11">
        <v>5</v>
      </c>
      <c r="D14" s="6"/>
      <c r="E14" s="7">
        <v>2</v>
      </c>
      <c r="F14" s="50">
        <v>1</v>
      </c>
      <c r="G14" s="50">
        <v>4</v>
      </c>
      <c r="H14" s="50">
        <v>3</v>
      </c>
      <c r="I14" s="28">
        <f>SUM(C14:H14)</f>
        <v>15</v>
      </c>
    </row>
    <row r="15" spans="1:9" ht="15.2" customHeight="1" x14ac:dyDescent="0.2">
      <c r="A15" s="49" t="s">
        <v>31</v>
      </c>
      <c r="B15" s="49" t="s">
        <v>32</v>
      </c>
      <c r="C15" s="10">
        <v>1</v>
      </c>
      <c r="D15" s="6">
        <v>6</v>
      </c>
      <c r="E15" s="7"/>
      <c r="F15" s="50"/>
      <c r="G15" s="50">
        <v>5</v>
      </c>
      <c r="H15" s="50">
        <v>2</v>
      </c>
      <c r="I15" s="28">
        <f>SUM(C15:H15)</f>
        <v>14</v>
      </c>
    </row>
    <row r="16" spans="1:9" ht="15.2" customHeight="1" x14ac:dyDescent="0.2">
      <c r="A16" s="49" t="s">
        <v>203</v>
      </c>
      <c r="B16" s="49" t="s">
        <v>204</v>
      </c>
      <c r="C16" s="11"/>
      <c r="D16" s="6"/>
      <c r="E16" s="7">
        <v>3</v>
      </c>
      <c r="F16" s="50">
        <v>4</v>
      </c>
      <c r="G16" s="50">
        <v>6</v>
      </c>
      <c r="H16" s="50" t="s">
        <v>234</v>
      </c>
      <c r="I16" s="28">
        <f>SUM(E16:H16)</f>
        <v>13</v>
      </c>
    </row>
    <row r="17" spans="1:9" ht="15.2" customHeight="1" x14ac:dyDescent="0.2">
      <c r="A17" s="49" t="s">
        <v>42</v>
      </c>
      <c r="B17" s="49" t="s">
        <v>101</v>
      </c>
      <c r="C17" s="10"/>
      <c r="D17" s="6"/>
      <c r="E17" s="7"/>
      <c r="F17" s="50"/>
      <c r="G17" s="50">
        <v>3</v>
      </c>
      <c r="H17" s="50">
        <v>4</v>
      </c>
      <c r="I17" s="28">
        <f>SUM(C17:H17)</f>
        <v>7</v>
      </c>
    </row>
    <row r="18" spans="1:9" ht="15.2" customHeight="1" x14ac:dyDescent="0.2">
      <c r="A18" s="49" t="s">
        <v>217</v>
      </c>
      <c r="B18" s="49" t="s">
        <v>218</v>
      </c>
      <c r="C18" s="11"/>
      <c r="D18" s="6"/>
      <c r="E18" s="7"/>
      <c r="F18" s="50">
        <v>6</v>
      </c>
      <c r="G18" s="50"/>
      <c r="H18" s="50" t="s">
        <v>234</v>
      </c>
      <c r="I18" s="28">
        <v>6</v>
      </c>
    </row>
    <row r="19" spans="1:9" ht="15.2" customHeight="1" x14ac:dyDescent="0.2">
      <c r="A19" s="49" t="s">
        <v>92</v>
      </c>
      <c r="B19" s="49" t="s">
        <v>93</v>
      </c>
      <c r="C19" s="11"/>
      <c r="D19" s="6">
        <v>4</v>
      </c>
      <c r="E19" s="7"/>
      <c r="F19" s="50"/>
      <c r="G19" s="50"/>
      <c r="H19" s="50" t="s">
        <v>234</v>
      </c>
      <c r="I19" s="28">
        <f t="shared" ref="I19:I26" si="0">SUM(C19:H19)</f>
        <v>4</v>
      </c>
    </row>
    <row r="20" spans="1:9" ht="15.2" customHeight="1" x14ac:dyDescent="0.2">
      <c r="A20" s="49" t="s">
        <v>26</v>
      </c>
      <c r="B20" s="49" t="s">
        <v>27</v>
      </c>
      <c r="C20" s="6">
        <v>3</v>
      </c>
      <c r="D20" s="6"/>
      <c r="E20" s="7">
        <v>1</v>
      </c>
      <c r="F20" s="50"/>
      <c r="G20" s="50"/>
      <c r="H20" s="50" t="s">
        <v>234</v>
      </c>
      <c r="I20" s="28">
        <f t="shared" si="0"/>
        <v>4</v>
      </c>
    </row>
    <row r="21" spans="1:9" ht="15.2" customHeight="1" x14ac:dyDescent="0.2">
      <c r="A21" s="49" t="s">
        <v>10</v>
      </c>
      <c r="B21" s="49" t="s">
        <v>11</v>
      </c>
      <c r="C21" s="10"/>
      <c r="D21" s="6">
        <v>3</v>
      </c>
      <c r="E21" s="7"/>
      <c r="F21" s="50"/>
      <c r="G21" s="50"/>
      <c r="H21" s="50" t="s">
        <v>234</v>
      </c>
      <c r="I21" s="28">
        <f t="shared" si="0"/>
        <v>3</v>
      </c>
    </row>
    <row r="22" spans="1:9" ht="15.2" customHeight="1" x14ac:dyDescent="0.2">
      <c r="A22" s="49" t="s">
        <v>36</v>
      </c>
      <c r="B22" s="49" t="s">
        <v>37</v>
      </c>
      <c r="C22" s="10"/>
      <c r="D22" s="6">
        <v>2</v>
      </c>
      <c r="E22" s="7"/>
      <c r="F22" s="50"/>
      <c r="G22" s="50">
        <v>1</v>
      </c>
      <c r="H22" s="50" t="s">
        <v>125</v>
      </c>
      <c r="I22" s="28">
        <f t="shared" si="0"/>
        <v>3</v>
      </c>
    </row>
    <row r="23" spans="1:9" ht="15.2" customHeight="1" x14ac:dyDescent="0.2">
      <c r="A23" s="49" t="s">
        <v>35</v>
      </c>
      <c r="B23" s="49" t="s">
        <v>224</v>
      </c>
      <c r="C23" s="10"/>
      <c r="D23" s="6" t="s">
        <v>125</v>
      </c>
      <c r="E23" s="7"/>
      <c r="F23" s="50"/>
      <c r="G23" s="50">
        <v>2</v>
      </c>
      <c r="H23" s="50"/>
      <c r="I23" s="28">
        <f t="shared" si="0"/>
        <v>2</v>
      </c>
    </row>
    <row r="24" spans="1:9" ht="15.2" customHeight="1" x14ac:dyDescent="0.2">
      <c r="A24" s="49" t="s">
        <v>12</v>
      </c>
      <c r="B24" s="49" t="s">
        <v>94</v>
      </c>
      <c r="C24" s="10"/>
      <c r="D24" s="6">
        <v>1</v>
      </c>
      <c r="E24" s="7"/>
      <c r="F24" s="50"/>
      <c r="G24" s="50" t="s">
        <v>125</v>
      </c>
      <c r="H24" s="50" t="s">
        <v>234</v>
      </c>
      <c r="I24" s="28">
        <f t="shared" si="0"/>
        <v>1</v>
      </c>
    </row>
    <row r="25" spans="1:9" ht="15.2" customHeight="1" x14ac:dyDescent="0.2">
      <c r="A25" s="49" t="s">
        <v>17</v>
      </c>
      <c r="B25" s="49" t="s">
        <v>18</v>
      </c>
      <c r="C25" s="10"/>
      <c r="D25" s="6"/>
      <c r="E25" s="7"/>
      <c r="F25" s="50"/>
      <c r="G25" s="50"/>
      <c r="H25" s="50" t="s">
        <v>234</v>
      </c>
      <c r="I25" s="28">
        <f t="shared" si="0"/>
        <v>0</v>
      </c>
    </row>
    <row r="26" spans="1:9" ht="15.2" customHeight="1" x14ac:dyDescent="0.2">
      <c r="A26" s="49" t="s">
        <v>6</v>
      </c>
      <c r="B26" s="49" t="s">
        <v>7</v>
      </c>
      <c r="C26" s="10"/>
      <c r="D26" s="6"/>
      <c r="E26" s="7"/>
      <c r="F26" s="50"/>
      <c r="G26" s="50"/>
      <c r="H26" s="50" t="s">
        <v>125</v>
      </c>
      <c r="I26" s="28">
        <f t="shared" si="0"/>
        <v>0</v>
      </c>
    </row>
    <row r="27" spans="1:9" ht="15.2" customHeight="1" x14ac:dyDescent="0.2">
      <c r="A27" s="49" t="s">
        <v>198</v>
      </c>
      <c r="B27" s="49" t="s">
        <v>199</v>
      </c>
      <c r="C27" s="10"/>
      <c r="D27" s="6"/>
      <c r="E27" s="7"/>
      <c r="F27" s="50"/>
      <c r="G27" s="50"/>
      <c r="H27" s="50"/>
      <c r="I27" s="28">
        <f>SUM(E27:H27)</f>
        <v>0</v>
      </c>
    </row>
    <row r="28" spans="1:9" ht="15.2" customHeight="1" x14ac:dyDescent="0.2">
      <c r="A28" s="49" t="s">
        <v>33</v>
      </c>
      <c r="B28" s="49" t="s">
        <v>34</v>
      </c>
      <c r="C28" s="10"/>
      <c r="D28" s="6"/>
      <c r="E28" s="7"/>
      <c r="F28" s="50"/>
      <c r="G28" s="50"/>
      <c r="H28" s="50" t="s">
        <v>234</v>
      </c>
      <c r="I28" s="28">
        <f t="shared" ref="I28:I61" si="1">SUM(C28:H28)</f>
        <v>0</v>
      </c>
    </row>
    <row r="29" spans="1:9" ht="15.2" customHeight="1" x14ac:dyDescent="0.2">
      <c r="A29" s="49" t="s">
        <v>38</v>
      </c>
      <c r="B29" s="49" t="s">
        <v>99</v>
      </c>
      <c r="C29" s="10"/>
      <c r="D29" s="6"/>
      <c r="E29" s="7"/>
      <c r="F29" s="50"/>
      <c r="G29" s="50"/>
      <c r="H29" s="50" t="s">
        <v>234</v>
      </c>
      <c r="I29" s="28">
        <f t="shared" si="1"/>
        <v>0</v>
      </c>
    </row>
    <row r="30" spans="1:9" ht="15.2" customHeight="1" x14ac:dyDescent="0.2">
      <c r="A30" s="49" t="s">
        <v>39</v>
      </c>
      <c r="B30" s="49" t="s">
        <v>40</v>
      </c>
      <c r="C30" s="10"/>
      <c r="D30" s="6"/>
      <c r="E30" s="7"/>
      <c r="F30" s="50"/>
      <c r="G30" s="50"/>
      <c r="H30" s="50" t="s">
        <v>234</v>
      </c>
      <c r="I30" s="28">
        <f t="shared" si="1"/>
        <v>0</v>
      </c>
    </row>
    <row r="31" spans="1:9" ht="15.2" customHeight="1" x14ac:dyDescent="0.2">
      <c r="A31" s="49" t="s">
        <v>43</v>
      </c>
      <c r="B31" s="49" t="s">
        <v>44</v>
      </c>
      <c r="C31" s="10"/>
      <c r="D31" s="6"/>
      <c r="E31" s="7"/>
      <c r="F31" s="50"/>
      <c r="G31" s="50"/>
      <c r="H31" s="50"/>
      <c r="I31" s="28">
        <f t="shared" si="1"/>
        <v>0</v>
      </c>
    </row>
    <row r="32" spans="1:9" ht="15.2" customHeight="1" x14ac:dyDescent="0.2">
      <c r="A32" s="49" t="s">
        <v>45</v>
      </c>
      <c r="B32" s="49" t="s">
        <v>46</v>
      </c>
      <c r="C32" s="10"/>
      <c r="D32" s="6"/>
      <c r="E32" s="7"/>
      <c r="F32" s="50"/>
      <c r="G32" s="50" t="s">
        <v>125</v>
      </c>
      <c r="H32" s="50"/>
      <c r="I32" s="28">
        <f t="shared" si="1"/>
        <v>0</v>
      </c>
    </row>
    <row r="33" spans="1:9" ht="15.2" customHeight="1" x14ac:dyDescent="0.2">
      <c r="A33" s="49" t="s">
        <v>47</v>
      </c>
      <c r="B33" s="49" t="s">
        <v>100</v>
      </c>
      <c r="C33" s="10"/>
      <c r="D33" s="6"/>
      <c r="E33" s="7"/>
      <c r="F33" s="50"/>
      <c r="G33" s="50" t="s">
        <v>125</v>
      </c>
      <c r="H33" s="50"/>
      <c r="I33" s="28">
        <f t="shared" si="1"/>
        <v>0</v>
      </c>
    </row>
    <row r="34" spans="1:9" ht="15.2" customHeight="1" x14ac:dyDescent="0.2">
      <c r="A34" s="49" t="s">
        <v>48</v>
      </c>
      <c r="B34" s="49" t="s">
        <v>19</v>
      </c>
      <c r="C34" s="10"/>
      <c r="D34" s="6"/>
      <c r="E34" s="7"/>
      <c r="F34" s="50"/>
      <c r="G34" s="50"/>
      <c r="H34" s="50"/>
      <c r="I34" s="28">
        <f t="shared" si="1"/>
        <v>0</v>
      </c>
    </row>
    <row r="35" spans="1:9" ht="15.2" customHeight="1" x14ac:dyDescent="0.2">
      <c r="A35" s="49" t="s">
        <v>49</v>
      </c>
      <c r="B35" s="49" t="s">
        <v>50</v>
      </c>
      <c r="C35" s="10"/>
      <c r="D35" s="6"/>
      <c r="E35" s="7"/>
      <c r="F35" s="50"/>
      <c r="G35" s="50"/>
      <c r="H35" s="50"/>
      <c r="I35" s="28">
        <f t="shared" si="1"/>
        <v>0</v>
      </c>
    </row>
    <row r="36" spans="1:9" ht="15.2" customHeight="1" x14ac:dyDescent="0.2">
      <c r="A36" s="49" t="s">
        <v>51</v>
      </c>
      <c r="B36" s="49" t="s">
        <v>103</v>
      </c>
      <c r="C36" s="10"/>
      <c r="D36" s="6"/>
      <c r="E36" s="7"/>
      <c r="F36" s="50"/>
      <c r="G36" s="50" t="s">
        <v>125</v>
      </c>
      <c r="H36" s="50"/>
      <c r="I36" s="28">
        <f t="shared" si="1"/>
        <v>0</v>
      </c>
    </row>
    <row r="37" spans="1:9" ht="15.2" customHeight="1" x14ac:dyDescent="0.2">
      <c r="A37" s="49" t="s">
        <v>52</v>
      </c>
      <c r="B37" s="49" t="s">
        <v>53</v>
      </c>
      <c r="C37" s="10"/>
      <c r="D37" s="6"/>
      <c r="E37" s="7"/>
      <c r="F37" s="50"/>
      <c r="G37" s="50" t="s">
        <v>125</v>
      </c>
      <c r="H37" s="50"/>
      <c r="I37" s="28">
        <f t="shared" si="1"/>
        <v>0</v>
      </c>
    </row>
    <row r="38" spans="1:9" ht="15.2" customHeight="1" x14ac:dyDescent="0.2">
      <c r="A38" s="49" t="s">
        <v>54</v>
      </c>
      <c r="B38" s="49" t="s">
        <v>55</v>
      </c>
      <c r="C38" s="10"/>
      <c r="D38" s="6"/>
      <c r="E38" s="7"/>
      <c r="F38" s="50"/>
      <c r="G38" s="50" t="s">
        <v>125</v>
      </c>
      <c r="H38" s="50"/>
      <c r="I38" s="28">
        <f t="shared" si="1"/>
        <v>0</v>
      </c>
    </row>
    <row r="39" spans="1:9" ht="15.2" customHeight="1" x14ac:dyDescent="0.2">
      <c r="A39" s="49" t="s">
        <v>56</v>
      </c>
      <c r="B39" s="49" t="s">
        <v>57</v>
      </c>
      <c r="C39" s="9"/>
      <c r="D39" s="6"/>
      <c r="E39" s="7"/>
      <c r="F39" s="50"/>
      <c r="G39" s="50" t="s">
        <v>125</v>
      </c>
      <c r="H39" s="50" t="s">
        <v>125</v>
      </c>
      <c r="I39" s="28">
        <f t="shared" si="1"/>
        <v>0</v>
      </c>
    </row>
    <row r="40" spans="1:9" ht="15.2" customHeight="1" x14ac:dyDescent="0.2">
      <c r="A40" s="49" t="s">
        <v>58</v>
      </c>
      <c r="B40" s="49" t="s">
        <v>59</v>
      </c>
      <c r="C40" s="9"/>
      <c r="D40" s="6"/>
      <c r="E40" s="7"/>
      <c r="F40" s="50"/>
      <c r="G40" s="50"/>
      <c r="H40" s="50"/>
      <c r="I40" s="28">
        <f t="shared" si="1"/>
        <v>0</v>
      </c>
    </row>
    <row r="41" spans="1:9" ht="15.2" customHeight="1" x14ac:dyDescent="0.2">
      <c r="A41" s="49" t="s">
        <v>60</v>
      </c>
      <c r="B41" s="49" t="s">
        <v>61</v>
      </c>
      <c r="C41" s="5"/>
      <c r="D41" s="6"/>
      <c r="E41" s="7"/>
      <c r="F41" s="50"/>
      <c r="G41" s="50" t="s">
        <v>125</v>
      </c>
      <c r="H41" s="50"/>
      <c r="I41" s="28">
        <f t="shared" si="1"/>
        <v>0</v>
      </c>
    </row>
    <row r="42" spans="1:9" ht="15.2" customHeight="1" x14ac:dyDescent="0.2">
      <c r="A42" s="49" t="s">
        <v>62</v>
      </c>
      <c r="B42" s="49" t="s">
        <v>106</v>
      </c>
      <c r="C42" s="5"/>
      <c r="D42" s="6"/>
      <c r="E42" s="7"/>
      <c r="F42" s="50"/>
      <c r="G42" s="50" t="s">
        <v>125</v>
      </c>
      <c r="H42" s="50"/>
      <c r="I42" s="28">
        <f t="shared" si="1"/>
        <v>0</v>
      </c>
    </row>
    <row r="43" spans="1:9" ht="15.2" customHeight="1" x14ac:dyDescent="0.2">
      <c r="A43" s="49" t="s">
        <v>63</v>
      </c>
      <c r="B43" s="49" t="s">
        <v>107</v>
      </c>
      <c r="C43" s="5"/>
      <c r="D43" s="6"/>
      <c r="E43" s="7"/>
      <c r="F43" s="50"/>
      <c r="G43" s="50" t="s">
        <v>125</v>
      </c>
      <c r="H43" s="50"/>
      <c r="I43" s="28">
        <f t="shared" si="1"/>
        <v>0</v>
      </c>
    </row>
    <row r="44" spans="1:9" ht="15.2" customHeight="1" x14ac:dyDescent="0.2">
      <c r="A44" s="49" t="s">
        <v>8</v>
      </c>
      <c r="B44" s="49" t="s">
        <v>9</v>
      </c>
      <c r="C44" s="5"/>
      <c r="D44" s="6"/>
      <c r="E44" s="7"/>
      <c r="F44" s="50"/>
      <c r="G44" s="50" t="s">
        <v>125</v>
      </c>
      <c r="H44" s="50"/>
      <c r="I44" s="28">
        <f t="shared" si="1"/>
        <v>0</v>
      </c>
    </row>
    <row r="45" spans="1:9" ht="15.2" customHeight="1" x14ac:dyDescent="0.2">
      <c r="A45" s="49" t="s">
        <v>64</v>
      </c>
      <c r="B45" s="49" t="s">
        <v>65</v>
      </c>
      <c r="C45" s="5"/>
      <c r="D45" s="6"/>
      <c r="E45" s="7"/>
      <c r="F45" s="50"/>
      <c r="G45" s="50"/>
      <c r="H45" s="50" t="s">
        <v>234</v>
      </c>
      <c r="I45" s="28">
        <f t="shared" si="1"/>
        <v>0</v>
      </c>
    </row>
    <row r="46" spans="1:9" ht="15.2" customHeight="1" x14ac:dyDescent="0.2">
      <c r="A46" s="49" t="s">
        <v>66</v>
      </c>
      <c r="B46" s="49" t="s">
        <v>108</v>
      </c>
      <c r="C46" s="5"/>
      <c r="D46" s="6"/>
      <c r="E46" s="7"/>
      <c r="F46" s="50"/>
      <c r="G46" s="50"/>
      <c r="H46" s="50"/>
      <c r="I46" s="28">
        <f t="shared" si="1"/>
        <v>0</v>
      </c>
    </row>
    <row r="47" spans="1:9" ht="15.2" customHeight="1" x14ac:dyDescent="0.2">
      <c r="A47" s="49" t="s">
        <v>67</v>
      </c>
      <c r="B47" s="49" t="s">
        <v>68</v>
      </c>
      <c r="C47" s="5"/>
      <c r="D47" s="6"/>
      <c r="E47" s="7"/>
      <c r="F47" s="50"/>
      <c r="G47" s="50"/>
      <c r="H47" s="50" t="s">
        <v>234</v>
      </c>
      <c r="I47" s="28">
        <f t="shared" si="1"/>
        <v>0</v>
      </c>
    </row>
    <row r="48" spans="1:9" ht="15.2" customHeight="1" x14ac:dyDescent="0.2">
      <c r="A48" s="49" t="s">
        <v>69</v>
      </c>
      <c r="B48" s="49" t="s">
        <v>70</v>
      </c>
      <c r="C48" s="5"/>
      <c r="D48" s="6"/>
      <c r="E48" s="7"/>
      <c r="F48" s="50"/>
      <c r="G48" s="50" t="s">
        <v>125</v>
      </c>
      <c r="H48" s="50"/>
      <c r="I48" s="28">
        <f t="shared" si="1"/>
        <v>0</v>
      </c>
    </row>
    <row r="49" spans="1:9" ht="15.2" customHeight="1" x14ac:dyDescent="0.2">
      <c r="A49" s="49" t="s">
        <v>71</v>
      </c>
      <c r="B49" s="49" t="s">
        <v>72</v>
      </c>
      <c r="C49" s="5"/>
      <c r="D49" s="6"/>
      <c r="E49" s="7"/>
      <c r="F49" s="50"/>
      <c r="G49" s="50" t="s">
        <v>125</v>
      </c>
      <c r="H49" s="50" t="s">
        <v>234</v>
      </c>
      <c r="I49" s="28">
        <f t="shared" si="1"/>
        <v>0</v>
      </c>
    </row>
    <row r="50" spans="1:9" ht="15.2" customHeight="1" x14ac:dyDescent="0.2">
      <c r="A50" s="49" t="s">
        <v>73</v>
      </c>
      <c r="B50" s="49" t="s">
        <v>74</v>
      </c>
      <c r="C50" s="5"/>
      <c r="D50" s="6"/>
      <c r="E50" s="7"/>
      <c r="F50" s="50"/>
      <c r="G50" s="50" t="s">
        <v>125</v>
      </c>
      <c r="H50" s="50"/>
      <c r="I50" s="28">
        <f t="shared" si="1"/>
        <v>0</v>
      </c>
    </row>
    <row r="51" spans="1:9" ht="15.2" customHeight="1" x14ac:dyDescent="0.2">
      <c r="A51" s="49" t="s">
        <v>75</v>
      </c>
      <c r="B51" s="49" t="s">
        <v>76</v>
      </c>
      <c r="C51" s="5"/>
      <c r="D51" s="6"/>
      <c r="E51" s="7"/>
      <c r="F51" s="50"/>
      <c r="G51" s="50"/>
      <c r="H51" s="50" t="s">
        <v>234</v>
      </c>
      <c r="I51" s="28">
        <f t="shared" si="1"/>
        <v>0</v>
      </c>
    </row>
    <row r="52" spans="1:9" ht="15.2" customHeight="1" x14ac:dyDescent="0.2">
      <c r="A52" s="49" t="s">
        <v>77</v>
      </c>
      <c r="B52" s="49" t="s">
        <v>78</v>
      </c>
      <c r="C52" s="5"/>
      <c r="D52" s="6"/>
      <c r="E52" s="7"/>
      <c r="F52" s="50"/>
      <c r="G52" s="50"/>
      <c r="H52" s="50" t="s">
        <v>234</v>
      </c>
      <c r="I52" s="28">
        <f t="shared" si="1"/>
        <v>0</v>
      </c>
    </row>
    <row r="53" spans="1:9" ht="15.2" customHeight="1" x14ac:dyDescent="0.2">
      <c r="A53" s="49" t="s">
        <v>79</v>
      </c>
      <c r="B53" s="49" t="s">
        <v>80</v>
      </c>
      <c r="C53" s="5"/>
      <c r="D53" s="6"/>
      <c r="E53" s="7"/>
      <c r="F53" s="50"/>
      <c r="G53" s="50"/>
      <c r="H53" s="50" t="s">
        <v>234</v>
      </c>
      <c r="I53" s="28">
        <f t="shared" si="1"/>
        <v>0</v>
      </c>
    </row>
    <row r="54" spans="1:9" ht="15.2" customHeight="1" x14ac:dyDescent="0.2">
      <c r="A54" s="49" t="s">
        <v>81</v>
      </c>
      <c r="B54" s="49" t="s">
        <v>82</v>
      </c>
      <c r="C54" s="5"/>
      <c r="D54" s="6"/>
      <c r="E54" s="7"/>
      <c r="F54" s="50"/>
      <c r="G54" s="50" t="s">
        <v>125</v>
      </c>
      <c r="H54" s="50"/>
      <c r="I54" s="28">
        <f t="shared" si="1"/>
        <v>0</v>
      </c>
    </row>
    <row r="55" spans="1:9" ht="15.2" customHeight="1" x14ac:dyDescent="0.2">
      <c r="A55" s="49" t="s">
        <v>83</v>
      </c>
      <c r="B55" s="49" t="s">
        <v>84</v>
      </c>
      <c r="C55" s="5"/>
      <c r="D55" s="6"/>
      <c r="E55" s="7"/>
      <c r="F55" s="50"/>
      <c r="G55" s="50" t="s">
        <v>125</v>
      </c>
      <c r="H55" s="50"/>
      <c r="I55" s="28">
        <f t="shared" si="1"/>
        <v>0</v>
      </c>
    </row>
    <row r="56" spans="1:9" ht="15.2" customHeight="1" x14ac:dyDescent="0.2">
      <c r="A56" s="51" t="s">
        <v>85</v>
      </c>
      <c r="B56" s="51" t="s">
        <v>86</v>
      </c>
      <c r="C56" s="12"/>
      <c r="D56" s="13"/>
      <c r="E56" s="14"/>
      <c r="F56" s="52"/>
      <c r="G56" s="52" t="s">
        <v>125</v>
      </c>
      <c r="H56" s="50"/>
      <c r="I56" s="28">
        <f t="shared" si="1"/>
        <v>0</v>
      </c>
    </row>
    <row r="57" spans="1:9" ht="15.2" customHeight="1" x14ac:dyDescent="0.2">
      <c r="A57" s="49" t="s">
        <v>87</v>
      </c>
      <c r="B57" s="49" t="s">
        <v>88</v>
      </c>
      <c r="C57" s="16" t="s">
        <v>125</v>
      </c>
      <c r="D57" s="16"/>
      <c r="E57" s="16"/>
      <c r="F57" s="50"/>
      <c r="G57" s="50"/>
      <c r="H57" s="50" t="s">
        <v>234</v>
      </c>
      <c r="I57" s="28">
        <f t="shared" si="1"/>
        <v>0</v>
      </c>
    </row>
    <row r="58" spans="1:9" ht="15.2" customHeight="1" x14ac:dyDescent="0.2">
      <c r="A58" s="49" t="s">
        <v>95</v>
      </c>
      <c r="B58" s="49" t="s">
        <v>96</v>
      </c>
      <c r="C58" s="16"/>
      <c r="D58" s="16"/>
      <c r="E58" s="16"/>
      <c r="F58" s="50"/>
      <c r="G58" s="50"/>
      <c r="H58" s="50" t="s">
        <v>234</v>
      </c>
      <c r="I58" s="28">
        <f t="shared" si="1"/>
        <v>0</v>
      </c>
    </row>
    <row r="59" spans="1:9" ht="15.2" customHeight="1" x14ac:dyDescent="0.2">
      <c r="A59" s="49" t="s">
        <v>97</v>
      </c>
      <c r="B59" s="49" t="s">
        <v>98</v>
      </c>
      <c r="C59" s="16"/>
      <c r="D59" s="16"/>
      <c r="E59" s="16"/>
      <c r="F59" s="50"/>
      <c r="G59" s="50"/>
      <c r="H59" s="50" t="s">
        <v>234</v>
      </c>
      <c r="I59" s="28">
        <f t="shared" si="1"/>
        <v>0</v>
      </c>
    </row>
    <row r="60" spans="1:9" ht="15.2" customHeight="1" x14ac:dyDescent="0.2">
      <c r="A60" s="49" t="s">
        <v>104</v>
      </c>
      <c r="B60" s="49" t="s">
        <v>105</v>
      </c>
      <c r="C60" s="16"/>
      <c r="D60" s="16"/>
      <c r="E60" s="16"/>
      <c r="F60" s="50"/>
      <c r="G60" s="50"/>
      <c r="H60" s="50" t="s">
        <v>234</v>
      </c>
      <c r="I60" s="28">
        <f t="shared" si="1"/>
        <v>0</v>
      </c>
    </row>
    <row r="61" spans="1:9" ht="15.2" customHeight="1" x14ac:dyDescent="0.2">
      <c r="A61" s="49" t="s">
        <v>109</v>
      </c>
      <c r="B61" s="49" t="s">
        <v>110</v>
      </c>
      <c r="C61" s="16"/>
      <c r="D61" s="16"/>
      <c r="E61" s="16"/>
      <c r="F61" s="50"/>
      <c r="G61" s="50"/>
      <c r="H61" s="50" t="s">
        <v>234</v>
      </c>
      <c r="I61" s="28">
        <f t="shared" si="1"/>
        <v>0</v>
      </c>
    </row>
    <row r="62" spans="1:9" x14ac:dyDescent="0.2">
      <c r="A62" s="69" t="s">
        <v>126</v>
      </c>
      <c r="B62" s="69"/>
      <c r="C62" s="69"/>
      <c r="D62" s="69"/>
      <c r="E62" s="69"/>
      <c r="F62" s="69"/>
      <c r="G62" s="69"/>
      <c r="H62" s="69"/>
      <c r="I62" s="69"/>
    </row>
    <row r="63" spans="1:9" ht="15.2" customHeight="1" x14ac:dyDescent="0.2">
      <c r="A63" s="53" t="s">
        <v>0</v>
      </c>
      <c r="B63" s="53" t="s">
        <v>1</v>
      </c>
      <c r="C63" s="3" t="s">
        <v>118</v>
      </c>
      <c r="D63" s="3" t="s">
        <v>119</v>
      </c>
      <c r="E63" s="3" t="s">
        <v>120</v>
      </c>
      <c r="F63" s="3" t="s">
        <v>120</v>
      </c>
      <c r="G63" s="3" t="s">
        <v>121</v>
      </c>
      <c r="H63" s="3" t="s">
        <v>123</v>
      </c>
      <c r="I63" s="26" t="s">
        <v>122</v>
      </c>
    </row>
    <row r="64" spans="1:9" ht="15.2" customHeight="1" x14ac:dyDescent="0.2">
      <c r="A64" s="49" t="s">
        <v>4</v>
      </c>
      <c r="B64" s="49" t="s">
        <v>235</v>
      </c>
      <c r="C64" s="16">
        <v>17</v>
      </c>
      <c r="D64" s="63">
        <v>7</v>
      </c>
      <c r="E64" s="16">
        <v>17</v>
      </c>
      <c r="F64" s="50">
        <v>17</v>
      </c>
      <c r="G64" s="50">
        <v>17</v>
      </c>
      <c r="H64" s="50">
        <v>28</v>
      </c>
      <c r="I64" s="28">
        <v>96</v>
      </c>
    </row>
    <row r="65" spans="1:9" ht="15.2" customHeight="1" x14ac:dyDescent="0.2">
      <c r="A65" s="49" t="s">
        <v>35</v>
      </c>
      <c r="B65" s="49" t="s">
        <v>225</v>
      </c>
      <c r="C65" s="16">
        <v>12</v>
      </c>
      <c r="D65" s="16" t="s">
        <v>125</v>
      </c>
      <c r="E65" s="16">
        <v>10</v>
      </c>
      <c r="F65" s="50">
        <v>13</v>
      </c>
      <c r="G65" s="50">
        <v>13</v>
      </c>
      <c r="H65" s="50">
        <v>21.5</v>
      </c>
      <c r="I65" s="28">
        <f>SUM(C65:H65)</f>
        <v>69.5</v>
      </c>
    </row>
    <row r="66" spans="1:9" ht="15.2" customHeight="1" x14ac:dyDescent="0.2">
      <c r="A66" s="49" t="s">
        <v>36</v>
      </c>
      <c r="B66" s="49" t="s">
        <v>227</v>
      </c>
      <c r="C66" s="16">
        <v>9</v>
      </c>
      <c r="D66" s="16">
        <v>10</v>
      </c>
      <c r="E66" s="16">
        <v>6</v>
      </c>
      <c r="F66" s="50" t="s">
        <v>219</v>
      </c>
      <c r="G66" s="50">
        <v>10</v>
      </c>
      <c r="H66" s="50" t="s">
        <v>125</v>
      </c>
      <c r="I66" s="28">
        <f>SUM(C66:H66)</f>
        <v>35</v>
      </c>
    </row>
    <row r="67" spans="1:9" ht="15.2" customHeight="1" x14ac:dyDescent="0.2">
      <c r="A67" s="49" t="s">
        <v>56</v>
      </c>
      <c r="B67" s="49" t="s">
        <v>57</v>
      </c>
      <c r="C67" s="16">
        <v>10</v>
      </c>
      <c r="D67" s="16">
        <v>8</v>
      </c>
      <c r="E67" s="16">
        <v>8</v>
      </c>
      <c r="F67" s="50"/>
      <c r="G67" s="50">
        <v>8</v>
      </c>
      <c r="H67" s="50" t="s">
        <v>125</v>
      </c>
      <c r="I67" s="28">
        <f>SUM(C67:H67)</f>
        <v>34</v>
      </c>
    </row>
    <row r="68" spans="1:9" ht="15.2" customHeight="1" x14ac:dyDescent="0.2">
      <c r="A68" s="49" t="s">
        <v>92</v>
      </c>
      <c r="B68" s="49" t="s">
        <v>93</v>
      </c>
      <c r="C68" s="16"/>
      <c r="D68" s="16">
        <v>16</v>
      </c>
      <c r="E68" s="16"/>
      <c r="F68" s="50"/>
      <c r="G68" s="50"/>
      <c r="H68" s="50" t="s">
        <v>234</v>
      </c>
      <c r="I68" s="28">
        <f>SUM(C68:H68)</f>
        <v>16</v>
      </c>
    </row>
    <row r="69" spans="1:9" ht="15.2" customHeight="1" x14ac:dyDescent="0.2">
      <c r="A69" s="49" t="s">
        <v>200</v>
      </c>
      <c r="B69" s="49" t="s">
        <v>201</v>
      </c>
      <c r="C69" s="16"/>
      <c r="D69" s="16"/>
      <c r="E69" s="16">
        <v>13</v>
      </c>
      <c r="F69" s="50"/>
      <c r="G69" s="50"/>
      <c r="H69" s="50" t="s">
        <v>234</v>
      </c>
      <c r="I69" s="28">
        <f>SUM(E69:H69)</f>
        <v>13</v>
      </c>
    </row>
    <row r="70" spans="1:9" ht="15.2" customHeight="1" x14ac:dyDescent="0.2">
      <c r="A70" s="49" t="s">
        <v>10</v>
      </c>
      <c r="B70" s="49" t="s">
        <v>11</v>
      </c>
      <c r="C70" s="16" t="s">
        <v>89</v>
      </c>
      <c r="D70" s="16">
        <v>12</v>
      </c>
      <c r="E70" s="16"/>
      <c r="F70" s="50"/>
      <c r="G70" s="50"/>
      <c r="H70" s="50" t="s">
        <v>234</v>
      </c>
      <c r="I70" s="28">
        <f>SUM(C70:H70)</f>
        <v>12</v>
      </c>
    </row>
    <row r="71" spans="1:9" ht="15.2" customHeight="1" x14ac:dyDescent="0.2">
      <c r="A71" s="49" t="s">
        <v>104</v>
      </c>
      <c r="B71" s="49" t="s">
        <v>105</v>
      </c>
      <c r="C71" s="16"/>
      <c r="D71" s="16">
        <v>6</v>
      </c>
      <c r="E71" s="16"/>
      <c r="F71" s="50"/>
      <c r="G71" s="50"/>
      <c r="H71" s="50" t="s">
        <v>234</v>
      </c>
      <c r="I71" s="28">
        <f>SUM(C71:H71)</f>
        <v>6</v>
      </c>
    </row>
    <row r="72" spans="1:9" ht="15.2" customHeight="1" x14ac:dyDescent="0.2">
      <c r="A72" s="49" t="s">
        <v>220</v>
      </c>
      <c r="B72" s="49" t="s">
        <v>18</v>
      </c>
      <c r="C72" s="16"/>
      <c r="D72" s="16"/>
      <c r="E72" s="16"/>
      <c r="F72" s="50" t="s">
        <v>219</v>
      </c>
      <c r="G72" s="50"/>
      <c r="H72" s="50" t="s">
        <v>234</v>
      </c>
      <c r="I72" s="28">
        <v>0</v>
      </c>
    </row>
    <row r="73" spans="1:9" ht="15.2" customHeight="1" x14ac:dyDescent="0.2">
      <c r="A73" s="49" t="s">
        <v>77</v>
      </c>
      <c r="B73" s="49" t="s">
        <v>78</v>
      </c>
      <c r="C73" s="16" t="s">
        <v>89</v>
      </c>
      <c r="D73" s="16" t="s">
        <v>89</v>
      </c>
      <c r="E73" s="16"/>
      <c r="F73" s="50"/>
      <c r="G73" s="50"/>
      <c r="H73" s="50" t="s">
        <v>234</v>
      </c>
      <c r="I73" s="28">
        <f>SUM(C73:H73)</f>
        <v>0</v>
      </c>
    </row>
    <row r="74" spans="1:9" x14ac:dyDescent="0.2">
      <c r="A74" s="69" t="s">
        <v>127</v>
      </c>
      <c r="B74" s="69"/>
      <c r="C74" s="69"/>
      <c r="D74" s="69"/>
      <c r="E74" s="69"/>
      <c r="F74" s="69"/>
      <c r="G74" s="69"/>
      <c r="H74" s="69"/>
      <c r="I74" s="69"/>
    </row>
    <row r="75" spans="1:9" ht="15.2" customHeight="1" x14ac:dyDescent="0.2">
      <c r="A75" s="54" t="s">
        <v>0</v>
      </c>
      <c r="B75" s="54" t="s">
        <v>1</v>
      </c>
      <c r="C75" s="3" t="s">
        <v>118</v>
      </c>
      <c r="D75" s="3" t="s">
        <v>119</v>
      </c>
      <c r="E75" s="3" t="s">
        <v>120</v>
      </c>
      <c r="F75" s="3" t="s">
        <v>120</v>
      </c>
      <c r="G75" s="3" t="s">
        <v>121</v>
      </c>
      <c r="H75" s="3" t="s">
        <v>123</v>
      </c>
      <c r="I75" s="26" t="s">
        <v>122</v>
      </c>
    </row>
    <row r="76" spans="1:9" ht="15.2" customHeight="1" x14ac:dyDescent="0.2">
      <c r="A76" s="49" t="s">
        <v>3</v>
      </c>
      <c r="B76" s="49" t="s">
        <v>16</v>
      </c>
      <c r="C76" s="6">
        <v>16</v>
      </c>
      <c r="D76" s="6">
        <v>14</v>
      </c>
      <c r="E76" s="7">
        <v>17</v>
      </c>
      <c r="F76" s="50">
        <v>12</v>
      </c>
      <c r="G76" s="65">
        <v>11</v>
      </c>
      <c r="H76" s="50">
        <v>28</v>
      </c>
      <c r="I76" s="28">
        <v>87</v>
      </c>
    </row>
    <row r="77" spans="1:9" ht="15.2" customHeight="1" x14ac:dyDescent="0.2">
      <c r="A77" s="49" t="s">
        <v>29</v>
      </c>
      <c r="B77" s="49" t="s">
        <v>30</v>
      </c>
      <c r="C77" s="6">
        <v>14</v>
      </c>
      <c r="D77" s="6">
        <v>16</v>
      </c>
      <c r="E77" s="7">
        <v>11</v>
      </c>
      <c r="F77" s="50">
        <v>11</v>
      </c>
      <c r="G77" s="50" t="s">
        <v>125</v>
      </c>
      <c r="H77" s="50">
        <v>21.5</v>
      </c>
      <c r="I77" s="28">
        <f>SUM(C77:H77)</f>
        <v>73.5</v>
      </c>
    </row>
    <row r="78" spans="1:9" ht="15.2" customHeight="1" x14ac:dyDescent="0.2">
      <c r="A78" s="49" t="s">
        <v>54</v>
      </c>
      <c r="B78" s="49" t="s">
        <v>55</v>
      </c>
      <c r="C78" s="6">
        <v>6</v>
      </c>
      <c r="D78" s="6">
        <v>10</v>
      </c>
      <c r="E78" s="7">
        <v>8</v>
      </c>
      <c r="F78" s="50">
        <v>8</v>
      </c>
      <c r="G78" s="50" t="s">
        <v>125</v>
      </c>
      <c r="H78" s="50">
        <v>16</v>
      </c>
      <c r="I78" s="28">
        <f>SUM(C78:H78)</f>
        <v>48</v>
      </c>
    </row>
    <row r="79" spans="1:9" ht="15.2" customHeight="1" x14ac:dyDescent="0.2">
      <c r="A79" s="49" t="s">
        <v>203</v>
      </c>
      <c r="B79" s="49" t="s">
        <v>204</v>
      </c>
      <c r="C79" s="6"/>
      <c r="D79" s="6"/>
      <c r="E79" s="7">
        <v>12</v>
      </c>
      <c r="F79" s="50">
        <v>17</v>
      </c>
      <c r="G79" s="50">
        <v>17</v>
      </c>
      <c r="H79" s="50" t="s">
        <v>234</v>
      </c>
      <c r="I79" s="28">
        <f>SUM(E79:H79)</f>
        <v>46</v>
      </c>
    </row>
    <row r="80" spans="1:9" ht="15.2" customHeight="1" x14ac:dyDescent="0.2">
      <c r="A80" s="49" t="s">
        <v>75</v>
      </c>
      <c r="B80" s="49" t="s">
        <v>76</v>
      </c>
      <c r="C80" s="6">
        <v>5</v>
      </c>
      <c r="D80" s="6">
        <v>8</v>
      </c>
      <c r="E80" s="7">
        <v>6</v>
      </c>
      <c r="F80" s="50">
        <v>6</v>
      </c>
      <c r="G80" s="50"/>
      <c r="H80" s="50" t="s">
        <v>234</v>
      </c>
      <c r="I80" s="28">
        <f>SUM(C80:H80)</f>
        <v>25</v>
      </c>
    </row>
    <row r="81" spans="1:9" ht="15.2" customHeight="1" x14ac:dyDescent="0.2">
      <c r="A81" s="49" t="s">
        <v>52</v>
      </c>
      <c r="B81" s="49" t="s">
        <v>53</v>
      </c>
      <c r="C81" s="6">
        <v>10</v>
      </c>
      <c r="D81" s="6" t="s">
        <v>89</v>
      </c>
      <c r="E81" s="7"/>
      <c r="F81" s="50"/>
      <c r="G81" s="50">
        <v>12</v>
      </c>
      <c r="H81" s="50" t="s">
        <v>234</v>
      </c>
      <c r="I81" s="28">
        <f>SUM(C81:H81)</f>
        <v>22</v>
      </c>
    </row>
    <row r="82" spans="1:9" ht="15.2" customHeight="1" x14ac:dyDescent="0.2">
      <c r="A82" s="49" t="s">
        <v>39</v>
      </c>
      <c r="B82" s="49" t="s">
        <v>40</v>
      </c>
      <c r="C82" s="6">
        <v>8</v>
      </c>
      <c r="D82" s="6">
        <v>5</v>
      </c>
      <c r="E82" s="7"/>
      <c r="F82" s="50" t="s">
        <v>219</v>
      </c>
      <c r="G82" s="50"/>
      <c r="H82" s="50" t="s">
        <v>234</v>
      </c>
      <c r="I82" s="28">
        <f>SUM(C82:H82)</f>
        <v>13</v>
      </c>
    </row>
    <row r="83" spans="1:9" ht="15.2" customHeight="1" x14ac:dyDescent="0.2">
      <c r="A83" s="49" t="s">
        <v>51</v>
      </c>
      <c r="B83" s="49" t="s">
        <v>103</v>
      </c>
      <c r="C83" s="6" t="s">
        <v>89</v>
      </c>
      <c r="D83" s="6">
        <v>6</v>
      </c>
      <c r="E83" s="7"/>
      <c r="F83" s="50"/>
      <c r="G83" s="50"/>
      <c r="H83" s="50" t="s">
        <v>234</v>
      </c>
      <c r="I83" s="28">
        <f>SUM(C83:H83)</f>
        <v>6</v>
      </c>
    </row>
    <row r="84" spans="1:9" ht="15.2" customHeight="1" x14ac:dyDescent="0.2">
      <c r="A84" s="49" t="s">
        <v>38</v>
      </c>
      <c r="B84" s="49" t="s">
        <v>111</v>
      </c>
      <c r="C84" s="6" t="s">
        <v>89</v>
      </c>
      <c r="D84" s="6">
        <v>4</v>
      </c>
      <c r="E84" s="7"/>
      <c r="F84" s="50"/>
      <c r="G84" s="50" t="s">
        <v>125</v>
      </c>
      <c r="H84" s="50" t="s">
        <v>234</v>
      </c>
      <c r="I84" s="28">
        <f>SUM(C84:H84)</f>
        <v>4</v>
      </c>
    </row>
    <row r="85" spans="1:9" x14ac:dyDescent="0.2">
      <c r="A85" s="69" t="s">
        <v>128</v>
      </c>
      <c r="B85" s="69"/>
      <c r="C85" s="69"/>
      <c r="D85" s="69"/>
      <c r="E85" s="69"/>
      <c r="F85" s="69"/>
      <c r="G85" s="69"/>
      <c r="H85" s="69"/>
      <c r="I85" s="69"/>
    </row>
    <row r="86" spans="1:9" ht="15.2" customHeight="1" x14ac:dyDescent="0.2">
      <c r="A86" s="55" t="s">
        <v>0</v>
      </c>
      <c r="B86" s="55" t="s">
        <v>1</v>
      </c>
      <c r="C86" s="3" t="s">
        <v>118</v>
      </c>
      <c r="D86" s="3" t="s">
        <v>119</v>
      </c>
      <c r="E86" s="3" t="s">
        <v>120</v>
      </c>
      <c r="F86" s="3" t="s">
        <v>120</v>
      </c>
      <c r="G86" s="3" t="s">
        <v>121</v>
      </c>
      <c r="H86" s="3" t="s">
        <v>123</v>
      </c>
      <c r="I86" s="26" t="s">
        <v>122</v>
      </c>
    </row>
    <row r="87" spans="1:9" ht="15.2" customHeight="1" x14ac:dyDescent="0.2">
      <c r="A87" s="49" t="s">
        <v>42</v>
      </c>
      <c r="B87" s="49" t="s">
        <v>113</v>
      </c>
      <c r="C87" s="6">
        <v>13</v>
      </c>
      <c r="D87" s="6">
        <v>11</v>
      </c>
      <c r="E87" s="7"/>
      <c r="F87" s="50"/>
      <c r="G87" s="50">
        <v>17</v>
      </c>
      <c r="H87" s="50">
        <v>28</v>
      </c>
      <c r="I87" s="28">
        <f>SUM(C87:H87)</f>
        <v>69</v>
      </c>
    </row>
    <row r="88" spans="1:9" ht="15.2" customHeight="1" x14ac:dyDescent="0.2">
      <c r="A88" s="49" t="s">
        <v>47</v>
      </c>
      <c r="B88" s="49" t="s">
        <v>229</v>
      </c>
      <c r="C88" s="6">
        <v>8</v>
      </c>
      <c r="D88" s="66">
        <v>8</v>
      </c>
      <c r="E88" s="7">
        <v>10</v>
      </c>
      <c r="F88" s="50">
        <v>10</v>
      </c>
      <c r="G88" s="50">
        <v>13</v>
      </c>
      <c r="H88" s="50">
        <v>16</v>
      </c>
      <c r="I88" s="28">
        <v>57</v>
      </c>
    </row>
    <row r="89" spans="1:9" ht="15.2" customHeight="1" x14ac:dyDescent="0.2">
      <c r="A89" s="49" t="s">
        <v>12</v>
      </c>
      <c r="B89" s="49" t="s">
        <v>112</v>
      </c>
      <c r="C89" s="6">
        <v>10</v>
      </c>
      <c r="D89" s="6">
        <v>12</v>
      </c>
      <c r="E89" s="7">
        <v>17</v>
      </c>
      <c r="F89" s="50">
        <v>17</v>
      </c>
      <c r="G89" s="50" t="s">
        <v>125</v>
      </c>
      <c r="H89" s="50" t="s">
        <v>234</v>
      </c>
      <c r="I89" s="28">
        <f t="shared" ref="I89:I95" si="2">SUM(C89:H89)</f>
        <v>56</v>
      </c>
    </row>
    <row r="90" spans="1:9" ht="15.2" customHeight="1" x14ac:dyDescent="0.2">
      <c r="A90" s="49" t="s">
        <v>45</v>
      </c>
      <c r="B90" s="49" t="s">
        <v>46</v>
      </c>
      <c r="C90" s="6">
        <v>4</v>
      </c>
      <c r="D90" s="6">
        <v>6</v>
      </c>
      <c r="E90" s="7">
        <v>8</v>
      </c>
      <c r="F90" s="50">
        <v>8</v>
      </c>
      <c r="G90" s="50" t="s">
        <v>125</v>
      </c>
      <c r="H90" s="50">
        <v>21.5</v>
      </c>
      <c r="I90" s="28">
        <f t="shared" si="2"/>
        <v>47.5</v>
      </c>
    </row>
    <row r="91" spans="1:9" ht="15.2" customHeight="1" x14ac:dyDescent="0.2">
      <c r="A91" s="49" t="s">
        <v>2</v>
      </c>
      <c r="B91" s="49" t="s">
        <v>41</v>
      </c>
      <c r="C91" s="6">
        <v>17</v>
      </c>
      <c r="D91" s="6">
        <v>17</v>
      </c>
      <c r="E91" s="7"/>
      <c r="F91" s="50"/>
      <c r="G91" s="50"/>
      <c r="H91" s="50" t="s">
        <v>234</v>
      </c>
      <c r="I91" s="28">
        <f t="shared" si="2"/>
        <v>34</v>
      </c>
    </row>
    <row r="92" spans="1:9" ht="15.2" customHeight="1" x14ac:dyDescent="0.2">
      <c r="A92" s="49" t="s">
        <v>49</v>
      </c>
      <c r="B92" s="49" t="s">
        <v>50</v>
      </c>
      <c r="C92" s="5">
        <v>6</v>
      </c>
      <c r="D92" s="6" t="s">
        <v>89</v>
      </c>
      <c r="E92" s="7">
        <v>13</v>
      </c>
      <c r="F92" s="50">
        <v>13</v>
      </c>
      <c r="G92" s="50"/>
      <c r="H92" s="50" t="s">
        <v>234</v>
      </c>
      <c r="I92" s="28">
        <f t="shared" si="2"/>
        <v>32</v>
      </c>
    </row>
    <row r="93" spans="1:9" ht="15.2" customHeight="1" x14ac:dyDescent="0.2">
      <c r="A93" s="49" t="s">
        <v>51</v>
      </c>
      <c r="B93" s="49" t="s">
        <v>221</v>
      </c>
      <c r="C93" s="5"/>
      <c r="D93" s="6"/>
      <c r="E93" s="7"/>
      <c r="F93" s="50">
        <v>6</v>
      </c>
      <c r="G93" s="50" t="s">
        <v>125</v>
      </c>
      <c r="H93" s="50" t="s">
        <v>125</v>
      </c>
      <c r="I93" s="28">
        <f t="shared" si="2"/>
        <v>6</v>
      </c>
    </row>
    <row r="94" spans="1:9" ht="15.2" customHeight="1" x14ac:dyDescent="0.2">
      <c r="A94" s="49" t="s">
        <v>48</v>
      </c>
      <c r="B94" s="49" t="s">
        <v>19</v>
      </c>
      <c r="C94" s="5">
        <v>5</v>
      </c>
      <c r="D94" s="6" t="s">
        <v>89</v>
      </c>
      <c r="E94" s="7"/>
      <c r="F94" s="50"/>
      <c r="G94" s="50"/>
      <c r="H94" s="50" t="s">
        <v>234</v>
      </c>
      <c r="I94" s="28">
        <f t="shared" si="2"/>
        <v>5</v>
      </c>
    </row>
    <row r="95" spans="1:9" ht="15.2" customHeight="1" x14ac:dyDescent="0.2">
      <c r="A95" s="51" t="s">
        <v>43</v>
      </c>
      <c r="B95" s="51" t="s">
        <v>44</v>
      </c>
      <c r="C95" s="12" t="s">
        <v>89</v>
      </c>
      <c r="D95" s="13"/>
      <c r="E95" s="14"/>
      <c r="F95" s="52"/>
      <c r="G95" s="52"/>
      <c r="H95" s="52" t="s">
        <v>234</v>
      </c>
      <c r="I95" s="60">
        <f t="shared" si="2"/>
        <v>0</v>
      </c>
    </row>
    <row r="96" spans="1:9" ht="15.2" customHeight="1" x14ac:dyDescent="0.2">
      <c r="A96" s="50" t="s">
        <v>228</v>
      </c>
      <c r="B96" s="51" t="s">
        <v>44</v>
      </c>
      <c r="C96" s="8"/>
      <c r="D96" s="8"/>
      <c r="E96" s="8"/>
      <c r="F96" s="8"/>
      <c r="G96" s="50" t="s">
        <v>89</v>
      </c>
      <c r="H96" s="50" t="s">
        <v>234</v>
      </c>
      <c r="I96" s="50">
        <v>0</v>
      </c>
    </row>
    <row r="97" spans="1:9" x14ac:dyDescent="0.2">
      <c r="A97" s="69" t="s">
        <v>129</v>
      </c>
      <c r="B97" s="69"/>
      <c r="C97" s="69"/>
      <c r="D97" s="69"/>
      <c r="E97" s="69"/>
      <c r="F97" s="69"/>
      <c r="G97" s="69"/>
      <c r="H97" s="69"/>
      <c r="I97" s="69"/>
    </row>
    <row r="98" spans="1:9" ht="15.2" customHeight="1" x14ac:dyDescent="0.2">
      <c r="A98" s="55" t="s">
        <v>0</v>
      </c>
      <c r="B98" s="55" t="s">
        <v>1</v>
      </c>
      <c r="C98" s="3" t="s">
        <v>118</v>
      </c>
      <c r="D98" s="3" t="s">
        <v>119</v>
      </c>
      <c r="E98" s="3" t="s">
        <v>120</v>
      </c>
      <c r="F98" s="3" t="s">
        <v>120</v>
      </c>
      <c r="G98" s="3" t="s">
        <v>121</v>
      </c>
      <c r="H98" s="3" t="s">
        <v>123</v>
      </c>
      <c r="I98" s="26" t="s">
        <v>122</v>
      </c>
    </row>
    <row r="99" spans="1:9" ht="15.2" customHeight="1" x14ac:dyDescent="0.2">
      <c r="A99" s="49" t="s">
        <v>58</v>
      </c>
      <c r="B99" s="49" t="s">
        <v>59</v>
      </c>
      <c r="C99" s="6">
        <v>13</v>
      </c>
      <c r="D99" s="6">
        <v>17</v>
      </c>
      <c r="E99" s="7">
        <v>17</v>
      </c>
      <c r="F99" s="50">
        <v>17</v>
      </c>
      <c r="G99" s="50">
        <v>17</v>
      </c>
      <c r="H99" s="50" t="s">
        <v>125</v>
      </c>
      <c r="I99" s="28">
        <f>SUM(C99:H99)</f>
        <v>81</v>
      </c>
    </row>
    <row r="100" spans="1:9" ht="15.2" customHeight="1" x14ac:dyDescent="0.2">
      <c r="A100" s="49" t="s">
        <v>60</v>
      </c>
      <c r="B100" s="49" t="s">
        <v>61</v>
      </c>
      <c r="C100" s="6">
        <v>10</v>
      </c>
      <c r="D100" s="6" t="s">
        <v>89</v>
      </c>
      <c r="E100" s="7">
        <v>13</v>
      </c>
      <c r="F100" s="50">
        <v>10</v>
      </c>
      <c r="G100" s="50" t="s">
        <v>125</v>
      </c>
      <c r="H100" s="50">
        <v>28</v>
      </c>
      <c r="I100" s="28">
        <f>SUM(C100:H100)</f>
        <v>61</v>
      </c>
    </row>
    <row r="101" spans="1:9" ht="15.2" customHeight="1" x14ac:dyDescent="0.2">
      <c r="A101" s="49" t="s">
        <v>71</v>
      </c>
      <c r="B101" s="49" t="s">
        <v>72</v>
      </c>
      <c r="C101" s="6">
        <v>8</v>
      </c>
      <c r="D101" s="6" t="s">
        <v>89</v>
      </c>
      <c r="E101" s="7">
        <v>10</v>
      </c>
      <c r="F101" s="50" t="s">
        <v>219</v>
      </c>
      <c r="G101" s="50">
        <v>13</v>
      </c>
      <c r="H101" s="50" t="s">
        <v>234</v>
      </c>
      <c r="I101" s="28">
        <f>SUM(C101:H101)</f>
        <v>31</v>
      </c>
    </row>
    <row r="102" spans="1:9" ht="15.2" customHeight="1" x14ac:dyDescent="0.2">
      <c r="A102" s="49" t="s">
        <v>33</v>
      </c>
      <c r="B102" s="49" t="s">
        <v>34</v>
      </c>
      <c r="C102" s="6">
        <v>17</v>
      </c>
      <c r="D102" s="6" t="s">
        <v>89</v>
      </c>
      <c r="E102" s="7"/>
      <c r="F102" s="50"/>
      <c r="G102" s="50"/>
      <c r="H102" s="50" t="s">
        <v>234</v>
      </c>
      <c r="I102" s="28">
        <f>SUM(C102:H102)</f>
        <v>17</v>
      </c>
    </row>
    <row r="103" spans="1:9" ht="15.2" customHeight="1" x14ac:dyDescent="0.2">
      <c r="A103" s="49" t="s">
        <v>207</v>
      </c>
      <c r="B103" s="49" t="s">
        <v>93</v>
      </c>
      <c r="C103" s="6"/>
      <c r="D103" s="6"/>
      <c r="E103" s="6" t="s">
        <v>89</v>
      </c>
      <c r="F103" s="50">
        <v>13</v>
      </c>
      <c r="G103" s="50"/>
      <c r="H103" s="50" t="s">
        <v>234</v>
      </c>
      <c r="I103" s="28">
        <v>13</v>
      </c>
    </row>
    <row r="104" spans="1:9" ht="15.2" customHeight="1" x14ac:dyDescent="0.2">
      <c r="A104" s="49" t="s">
        <v>64</v>
      </c>
      <c r="B104" s="49" t="s">
        <v>65</v>
      </c>
      <c r="C104" s="6">
        <v>6</v>
      </c>
      <c r="D104" s="6"/>
      <c r="E104" s="7"/>
      <c r="F104" s="50"/>
      <c r="G104" s="50"/>
      <c r="H104" s="50" t="s">
        <v>234</v>
      </c>
      <c r="I104" s="28">
        <f>SUM(C104:H104)</f>
        <v>6</v>
      </c>
    </row>
    <row r="105" spans="1:9" x14ac:dyDescent="0.2">
      <c r="C105" s="1"/>
      <c r="D105" s="1"/>
      <c r="I105" s="1"/>
    </row>
    <row r="106" spans="1:9" x14ac:dyDescent="0.2">
      <c r="A106" s="69" t="s">
        <v>130</v>
      </c>
      <c r="B106" s="69"/>
      <c r="C106" s="69"/>
      <c r="D106" s="69"/>
      <c r="E106" s="69"/>
      <c r="F106" s="69"/>
      <c r="G106" s="69"/>
      <c r="H106" s="69"/>
      <c r="I106" s="69"/>
    </row>
    <row r="107" spans="1:9" ht="15.2" customHeight="1" x14ac:dyDescent="0.2">
      <c r="A107" s="53" t="s">
        <v>0</v>
      </c>
      <c r="B107" s="53" t="s">
        <v>1</v>
      </c>
      <c r="C107" s="3" t="s">
        <v>118</v>
      </c>
      <c r="D107" s="3" t="s">
        <v>119</v>
      </c>
      <c r="E107" s="3" t="s">
        <v>120</v>
      </c>
      <c r="F107" s="3" t="s">
        <v>120</v>
      </c>
      <c r="G107" s="3" t="s">
        <v>121</v>
      </c>
      <c r="H107" s="3" t="s">
        <v>123</v>
      </c>
      <c r="I107" s="26" t="s">
        <v>122</v>
      </c>
    </row>
    <row r="108" spans="1:9" ht="15.2" customHeight="1" x14ac:dyDescent="0.2">
      <c r="A108" s="49" t="s">
        <v>63</v>
      </c>
      <c r="B108" s="49" t="s">
        <v>114</v>
      </c>
      <c r="C108" s="5">
        <v>17</v>
      </c>
      <c r="D108" s="6">
        <v>17</v>
      </c>
      <c r="E108" s="7"/>
      <c r="F108" s="50">
        <v>17</v>
      </c>
      <c r="G108" s="50">
        <v>13</v>
      </c>
      <c r="H108" s="50">
        <v>21.5</v>
      </c>
      <c r="I108" s="28">
        <f t="shared" ref="I108:I114" si="3">SUM(C108:H108)</f>
        <v>85.5</v>
      </c>
    </row>
    <row r="109" spans="1:9" ht="15.2" customHeight="1" x14ac:dyDescent="0.2">
      <c r="A109" s="49" t="s">
        <v>62</v>
      </c>
      <c r="B109" s="49" t="s">
        <v>115</v>
      </c>
      <c r="C109" s="5">
        <v>10</v>
      </c>
      <c r="D109" s="6">
        <v>13</v>
      </c>
      <c r="E109" s="7"/>
      <c r="F109" s="50"/>
      <c r="G109" s="50">
        <v>17</v>
      </c>
      <c r="H109" s="50">
        <v>28</v>
      </c>
      <c r="I109" s="28">
        <f t="shared" si="3"/>
        <v>68</v>
      </c>
    </row>
    <row r="110" spans="1:9" ht="15.2" customHeight="1" x14ac:dyDescent="0.2">
      <c r="A110" s="49" t="s">
        <v>69</v>
      </c>
      <c r="B110" s="49" t="s">
        <v>70</v>
      </c>
      <c r="C110" s="5">
        <v>13</v>
      </c>
      <c r="D110" s="6" t="s">
        <v>89</v>
      </c>
      <c r="E110" s="7">
        <v>17</v>
      </c>
      <c r="F110" s="50">
        <v>13</v>
      </c>
      <c r="G110" s="50" t="s">
        <v>125</v>
      </c>
      <c r="H110" s="50">
        <v>16</v>
      </c>
      <c r="I110" s="28">
        <f t="shared" si="3"/>
        <v>59</v>
      </c>
    </row>
    <row r="111" spans="1:9" ht="15.2" customHeight="1" x14ac:dyDescent="0.2">
      <c r="A111" s="49" t="s">
        <v>73</v>
      </c>
      <c r="B111" s="49" t="s">
        <v>74</v>
      </c>
      <c r="C111" s="5">
        <v>5</v>
      </c>
      <c r="D111" s="6">
        <v>5</v>
      </c>
      <c r="E111" s="7">
        <v>13</v>
      </c>
      <c r="F111" s="50">
        <v>10</v>
      </c>
      <c r="G111" s="50">
        <v>8</v>
      </c>
      <c r="H111" s="50">
        <v>10</v>
      </c>
      <c r="I111" s="28">
        <f t="shared" si="3"/>
        <v>51</v>
      </c>
    </row>
    <row r="112" spans="1:9" ht="15.2" customHeight="1" x14ac:dyDescent="0.2">
      <c r="A112" s="49" t="s">
        <v>8</v>
      </c>
      <c r="B112" s="49" t="s">
        <v>9</v>
      </c>
      <c r="C112" s="5">
        <v>8</v>
      </c>
      <c r="D112" s="6">
        <v>6</v>
      </c>
      <c r="E112" s="7"/>
      <c r="F112" s="50"/>
      <c r="G112" s="50">
        <v>10</v>
      </c>
      <c r="H112" s="50">
        <v>13</v>
      </c>
      <c r="I112" s="28">
        <f t="shared" si="3"/>
        <v>37</v>
      </c>
    </row>
    <row r="113" spans="1:9" ht="15.2" customHeight="1" x14ac:dyDescent="0.2">
      <c r="A113" s="49" t="s">
        <v>85</v>
      </c>
      <c r="B113" s="49" t="s">
        <v>86</v>
      </c>
      <c r="C113" s="5" t="s">
        <v>89</v>
      </c>
      <c r="D113" s="6">
        <v>3</v>
      </c>
      <c r="E113" s="7">
        <v>10</v>
      </c>
      <c r="F113" s="50">
        <v>6</v>
      </c>
      <c r="G113" s="50" t="s">
        <v>125</v>
      </c>
      <c r="H113" s="50">
        <v>4</v>
      </c>
      <c r="I113" s="28">
        <f t="shared" si="3"/>
        <v>23</v>
      </c>
    </row>
    <row r="114" spans="1:9" ht="15.2" customHeight="1" x14ac:dyDescent="0.2">
      <c r="A114" s="49" t="s">
        <v>81</v>
      </c>
      <c r="B114" s="49" t="s">
        <v>82</v>
      </c>
      <c r="C114" s="5">
        <v>4</v>
      </c>
      <c r="D114" s="6">
        <v>10</v>
      </c>
      <c r="E114" s="7"/>
      <c r="F114" s="50"/>
      <c r="G114" s="50" t="s">
        <v>125</v>
      </c>
      <c r="H114" s="50">
        <v>6</v>
      </c>
      <c r="I114" s="28">
        <f t="shared" si="3"/>
        <v>20</v>
      </c>
    </row>
    <row r="115" spans="1:9" ht="15.2" customHeight="1" x14ac:dyDescent="0.2">
      <c r="A115" s="49" t="s">
        <v>148</v>
      </c>
      <c r="B115" s="49" t="s">
        <v>145</v>
      </c>
      <c r="C115" s="5"/>
      <c r="D115" s="6"/>
      <c r="E115" s="7"/>
      <c r="F115" s="50"/>
      <c r="G115" s="50"/>
      <c r="H115" s="50">
        <v>8</v>
      </c>
      <c r="I115" s="28">
        <v>8</v>
      </c>
    </row>
    <row r="116" spans="1:9" ht="15.2" customHeight="1" x14ac:dyDescent="0.2">
      <c r="A116" s="49" t="s">
        <v>109</v>
      </c>
      <c r="B116" s="49" t="s">
        <v>110</v>
      </c>
      <c r="C116" s="5"/>
      <c r="D116" s="6">
        <v>8</v>
      </c>
      <c r="E116" s="7"/>
      <c r="F116" s="50"/>
      <c r="G116" s="50"/>
      <c r="H116" s="50" t="s">
        <v>234</v>
      </c>
      <c r="I116" s="28">
        <f t="shared" ref="I116:I122" si="4">SUM(C116:H116)</f>
        <v>8</v>
      </c>
    </row>
    <row r="117" spans="1:9" ht="15.2" customHeight="1" x14ac:dyDescent="0.2">
      <c r="A117" s="49" t="s">
        <v>222</v>
      </c>
      <c r="B117" s="49" t="s">
        <v>223</v>
      </c>
      <c r="C117" s="5"/>
      <c r="D117" s="6"/>
      <c r="E117" s="7"/>
      <c r="F117" s="50">
        <v>8</v>
      </c>
      <c r="G117" s="50"/>
      <c r="H117" s="50" t="s">
        <v>234</v>
      </c>
      <c r="I117" s="28">
        <f t="shared" si="4"/>
        <v>8</v>
      </c>
    </row>
    <row r="118" spans="1:9" ht="15.2" customHeight="1" x14ac:dyDescent="0.2">
      <c r="A118" s="49" t="s">
        <v>83</v>
      </c>
      <c r="B118" s="49" t="s">
        <v>84</v>
      </c>
      <c r="C118" s="5">
        <v>3</v>
      </c>
      <c r="D118" s="6">
        <v>4</v>
      </c>
      <c r="E118" s="7"/>
      <c r="F118" s="50"/>
      <c r="G118" s="50" t="s">
        <v>125</v>
      </c>
      <c r="H118" s="50" t="s">
        <v>125</v>
      </c>
      <c r="I118" s="28">
        <f t="shared" si="4"/>
        <v>7</v>
      </c>
    </row>
    <row r="119" spans="1:9" ht="15.2" customHeight="1" x14ac:dyDescent="0.2">
      <c r="A119" s="49" t="s">
        <v>66</v>
      </c>
      <c r="B119" s="49" t="s">
        <v>116</v>
      </c>
      <c r="C119" s="5">
        <v>6</v>
      </c>
      <c r="D119" s="6" t="s">
        <v>89</v>
      </c>
      <c r="E119" s="7"/>
      <c r="F119" s="50"/>
      <c r="G119" s="50"/>
      <c r="H119" s="50" t="s">
        <v>234</v>
      </c>
      <c r="I119" s="28">
        <f t="shared" si="4"/>
        <v>6</v>
      </c>
    </row>
    <row r="120" spans="1:9" ht="15.2" customHeight="1" x14ac:dyDescent="0.2">
      <c r="A120" s="49" t="s">
        <v>67</v>
      </c>
      <c r="B120" s="49" t="s">
        <v>68</v>
      </c>
      <c r="C120" s="5" t="s">
        <v>89</v>
      </c>
      <c r="D120" s="6" t="s">
        <v>89</v>
      </c>
      <c r="E120" s="7"/>
      <c r="F120" s="50"/>
      <c r="G120" s="50"/>
      <c r="H120" s="50" t="s">
        <v>234</v>
      </c>
      <c r="I120" s="28">
        <f t="shared" si="4"/>
        <v>0</v>
      </c>
    </row>
    <row r="121" spans="1:9" ht="15.2" customHeight="1" x14ac:dyDescent="0.2">
      <c r="A121" s="49" t="s">
        <v>79</v>
      </c>
      <c r="B121" s="49" t="s">
        <v>80</v>
      </c>
      <c r="C121" s="5" t="s">
        <v>89</v>
      </c>
      <c r="D121" s="6"/>
      <c r="E121" s="7"/>
      <c r="F121" s="50"/>
      <c r="G121" s="50"/>
      <c r="H121" s="50" t="s">
        <v>234</v>
      </c>
      <c r="I121" s="28">
        <f t="shared" si="4"/>
        <v>0</v>
      </c>
    </row>
    <row r="122" spans="1:9" ht="15.2" customHeight="1" x14ac:dyDescent="0.2">
      <c r="A122" s="49" t="s">
        <v>87</v>
      </c>
      <c r="B122" s="49" t="s">
        <v>88</v>
      </c>
      <c r="C122" s="5" t="s">
        <v>102</v>
      </c>
      <c r="D122" s="6"/>
      <c r="E122" s="7"/>
      <c r="F122" s="16"/>
      <c r="G122" s="50"/>
      <c r="H122" s="50" t="s">
        <v>234</v>
      </c>
      <c r="I122" s="28">
        <f t="shared" si="4"/>
        <v>0</v>
      </c>
    </row>
    <row r="123" spans="1:9" x14ac:dyDescent="0.2">
      <c r="A123" s="69" t="s">
        <v>124</v>
      </c>
      <c r="B123" s="69"/>
      <c r="C123" s="69"/>
      <c r="D123" s="69"/>
      <c r="E123" s="69"/>
      <c r="F123" s="69"/>
      <c r="G123" s="69"/>
      <c r="H123" s="69"/>
      <c r="I123" s="69"/>
    </row>
    <row r="124" spans="1:9" ht="15.2" customHeight="1" x14ac:dyDescent="0.2">
      <c r="A124" s="74" t="s">
        <v>0</v>
      </c>
      <c r="B124" s="75"/>
      <c r="C124" s="3" t="s">
        <v>118</v>
      </c>
      <c r="D124" s="3" t="s">
        <v>119</v>
      </c>
      <c r="E124" s="3" t="s">
        <v>120</v>
      </c>
      <c r="F124" s="3" t="s">
        <v>120</v>
      </c>
      <c r="G124" s="3" t="s">
        <v>121</v>
      </c>
      <c r="H124" s="3" t="s">
        <v>123</v>
      </c>
      <c r="I124" s="26" t="s">
        <v>122</v>
      </c>
    </row>
    <row r="125" spans="1:9" ht="15.2" customHeight="1" x14ac:dyDescent="0.2">
      <c r="A125" s="56" t="s">
        <v>42</v>
      </c>
      <c r="B125" s="57"/>
      <c r="C125" s="6">
        <v>12</v>
      </c>
      <c r="D125" s="6">
        <v>10</v>
      </c>
      <c r="E125" s="7"/>
      <c r="F125" s="50"/>
      <c r="G125" s="50">
        <v>23</v>
      </c>
      <c r="H125" s="50">
        <v>39</v>
      </c>
      <c r="I125" s="28">
        <f>SUM(C125:H125)</f>
        <v>84</v>
      </c>
    </row>
    <row r="126" spans="1:9" ht="15.2" customHeight="1" x14ac:dyDescent="0.2">
      <c r="A126" s="58" t="s">
        <v>12</v>
      </c>
      <c r="B126" s="11"/>
      <c r="C126" s="5">
        <v>10</v>
      </c>
      <c r="D126" s="6">
        <v>12</v>
      </c>
      <c r="E126" s="7">
        <v>19</v>
      </c>
      <c r="F126" s="50">
        <v>23</v>
      </c>
      <c r="G126" s="50" t="s">
        <v>125</v>
      </c>
      <c r="H126" s="50" t="s">
        <v>234</v>
      </c>
      <c r="I126" s="28">
        <f>SUM(C126:H126)</f>
        <v>64</v>
      </c>
    </row>
    <row r="127" spans="1:9" ht="15.2" customHeight="1" x14ac:dyDescent="0.2">
      <c r="A127" s="59" t="s">
        <v>47</v>
      </c>
      <c r="B127" s="10"/>
      <c r="C127" s="5">
        <v>8</v>
      </c>
      <c r="D127" s="66">
        <v>8</v>
      </c>
      <c r="E127" s="7">
        <v>10</v>
      </c>
      <c r="F127" s="50">
        <v>10</v>
      </c>
      <c r="G127" s="50">
        <v>13</v>
      </c>
      <c r="H127" s="50">
        <v>16</v>
      </c>
      <c r="I127" s="28">
        <v>57</v>
      </c>
    </row>
    <row r="128" spans="1:9" ht="15.2" customHeight="1" x14ac:dyDescent="0.2">
      <c r="A128" s="56" t="s">
        <v>45</v>
      </c>
      <c r="B128" s="57"/>
      <c r="C128" s="6">
        <v>4</v>
      </c>
      <c r="D128" s="6">
        <v>6</v>
      </c>
      <c r="E128" s="7">
        <v>9</v>
      </c>
      <c r="F128" s="50">
        <v>8</v>
      </c>
      <c r="G128" s="50" t="s">
        <v>125</v>
      </c>
      <c r="H128" s="50">
        <v>21.5</v>
      </c>
      <c r="I128" s="28">
        <f>SUM(C128:H128)</f>
        <v>48.5</v>
      </c>
    </row>
    <row r="129" spans="1:9" ht="15.2" customHeight="1" x14ac:dyDescent="0.2">
      <c r="A129" s="56" t="s">
        <v>2</v>
      </c>
      <c r="B129" s="11"/>
      <c r="C129" s="12">
        <v>25</v>
      </c>
      <c r="D129" s="13">
        <v>23</v>
      </c>
      <c r="E129" s="14"/>
      <c r="F129" s="52"/>
      <c r="G129" s="50"/>
      <c r="H129" s="50" t="s">
        <v>234</v>
      </c>
      <c r="I129" s="28">
        <f>SUM(C129:H129)</f>
        <v>48</v>
      </c>
    </row>
    <row r="130" spans="1:9" ht="15.2" customHeight="1" x14ac:dyDescent="0.2">
      <c r="A130" s="59" t="s">
        <v>49</v>
      </c>
      <c r="B130" s="10"/>
      <c r="C130" s="16">
        <v>6</v>
      </c>
      <c r="D130" s="16" t="s">
        <v>89</v>
      </c>
      <c r="E130" s="16">
        <v>12</v>
      </c>
      <c r="F130" s="50">
        <v>12</v>
      </c>
      <c r="G130" s="50"/>
      <c r="H130" s="50" t="s">
        <v>234</v>
      </c>
      <c r="I130" s="28">
        <f>SUM(C130:H130)</f>
        <v>30</v>
      </c>
    </row>
    <row r="131" spans="1:9" ht="15.2" customHeight="1" x14ac:dyDescent="0.2">
      <c r="A131" s="59" t="s">
        <v>48</v>
      </c>
      <c r="B131" s="10"/>
      <c r="C131" s="16">
        <v>5</v>
      </c>
      <c r="D131" s="16" t="s">
        <v>89</v>
      </c>
      <c r="E131" s="16"/>
      <c r="F131" s="50"/>
      <c r="G131" s="50"/>
      <c r="H131" s="50" t="s">
        <v>234</v>
      </c>
      <c r="I131" s="28">
        <f>SUM(C131:H131)</f>
        <v>5</v>
      </c>
    </row>
    <row r="132" spans="1:9" x14ac:dyDescent="0.2">
      <c r="A132" s="69" t="s">
        <v>131</v>
      </c>
      <c r="B132" s="69"/>
      <c r="C132" s="69"/>
      <c r="D132" s="69"/>
      <c r="E132" s="69"/>
      <c r="F132" s="69"/>
      <c r="G132" s="69"/>
      <c r="H132" s="69"/>
      <c r="I132" s="69"/>
    </row>
    <row r="133" spans="1:9" ht="15.2" customHeight="1" x14ac:dyDescent="0.2">
      <c r="A133" s="73"/>
      <c r="B133" s="73"/>
      <c r="C133" s="3" t="s">
        <v>118</v>
      </c>
      <c r="D133" s="3" t="s">
        <v>119</v>
      </c>
      <c r="E133" s="3" t="s">
        <v>120</v>
      </c>
      <c r="F133" s="3" t="s">
        <v>120</v>
      </c>
      <c r="G133" s="3" t="s">
        <v>121</v>
      </c>
      <c r="H133" s="3" t="s">
        <v>123</v>
      </c>
      <c r="I133" s="26" t="s">
        <v>122</v>
      </c>
    </row>
    <row r="134" spans="1:9" ht="15.2" customHeight="1" x14ac:dyDescent="0.2">
      <c r="A134" s="70" t="s">
        <v>13</v>
      </c>
      <c r="B134" s="70"/>
      <c r="C134" s="7">
        <v>27</v>
      </c>
      <c r="D134" s="16">
        <v>30</v>
      </c>
      <c r="E134" s="16">
        <v>39</v>
      </c>
      <c r="F134" s="50">
        <v>39</v>
      </c>
      <c r="G134" s="50">
        <v>25</v>
      </c>
      <c r="H134" s="50">
        <v>20</v>
      </c>
      <c r="I134" s="28">
        <f>SUM(C134:H134)</f>
        <v>180</v>
      </c>
    </row>
    <row r="135" spans="1:9" ht="15.2" customHeight="1" x14ac:dyDescent="0.2">
      <c r="A135" s="45" t="s">
        <v>206</v>
      </c>
      <c r="B135" s="46"/>
      <c r="C135" s="7"/>
      <c r="D135" s="16"/>
      <c r="E135" s="16">
        <v>27</v>
      </c>
      <c r="F135" s="50">
        <v>24</v>
      </c>
      <c r="G135" s="50">
        <v>23</v>
      </c>
      <c r="H135" s="50">
        <v>59</v>
      </c>
      <c r="I135" s="28">
        <f>SUM(E135:H135)</f>
        <v>133</v>
      </c>
    </row>
    <row r="136" spans="1:9" ht="15.2" customHeight="1" x14ac:dyDescent="0.2">
      <c r="A136" s="71" t="s">
        <v>117</v>
      </c>
      <c r="B136" s="72"/>
      <c r="C136" s="7">
        <v>25</v>
      </c>
      <c r="D136" s="16">
        <v>27</v>
      </c>
      <c r="E136" s="16">
        <v>15</v>
      </c>
      <c r="F136" s="50">
        <v>13</v>
      </c>
      <c r="G136" s="50">
        <v>6</v>
      </c>
      <c r="H136" s="50">
        <v>12</v>
      </c>
      <c r="I136" s="28">
        <f>SUM(C136:H136)</f>
        <v>98</v>
      </c>
    </row>
    <row r="137" spans="1:9" ht="15.2" customHeight="1" x14ac:dyDescent="0.2">
      <c r="A137" s="71" t="s">
        <v>14</v>
      </c>
      <c r="B137" s="72"/>
      <c r="C137" s="7">
        <v>5</v>
      </c>
      <c r="D137" s="16">
        <v>10</v>
      </c>
      <c r="E137" s="16">
        <v>0</v>
      </c>
      <c r="F137" s="50">
        <v>0</v>
      </c>
      <c r="G137" s="50">
        <v>0</v>
      </c>
      <c r="H137" s="50" t="s">
        <v>125</v>
      </c>
      <c r="I137" s="28">
        <f t="shared" ref="I137" si="5">SUM(C137:H137)</f>
        <v>15</v>
      </c>
    </row>
  </sheetData>
  <sortState ref="A134:I137">
    <sortCondition descending="1" ref="I125:I131"/>
  </sortState>
  <dataConsolidate/>
  <mergeCells count="14">
    <mergeCell ref="A137:B137"/>
    <mergeCell ref="A133:B133"/>
    <mergeCell ref="A124:B124"/>
    <mergeCell ref="A136:B136"/>
    <mergeCell ref="A62:I62"/>
    <mergeCell ref="A1:I1"/>
    <mergeCell ref="A2:I2"/>
    <mergeCell ref="A74:I74"/>
    <mergeCell ref="A134:B134"/>
    <mergeCell ref="A85:I85"/>
    <mergeCell ref="A97:I97"/>
    <mergeCell ref="A106:I106"/>
    <mergeCell ref="A123:I123"/>
    <mergeCell ref="A132:I13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>
      <pane ySplit="1" topLeftCell="A2" activePane="bottomLeft" state="frozen"/>
      <selection pane="bottomLeft" activeCell="K45" sqref="K45"/>
    </sheetView>
  </sheetViews>
  <sheetFormatPr defaultColWidth="8.85546875" defaultRowHeight="12.75" x14ac:dyDescent="0.2"/>
  <cols>
    <col min="1" max="1" width="21.140625" style="1" customWidth="1"/>
    <col min="2" max="2" width="30.42578125" style="1" customWidth="1"/>
    <col min="3" max="3" width="11.85546875" style="2" customWidth="1"/>
    <col min="4" max="4" width="10.140625" style="2" customWidth="1"/>
    <col min="5" max="5" width="11.28515625" style="1" bestFit="1" customWidth="1"/>
    <col min="6" max="6" width="14.140625" style="1" customWidth="1"/>
    <col min="7" max="7" width="12.7109375" style="1" customWidth="1"/>
    <col min="8" max="8" width="8.85546875" style="29"/>
    <col min="9" max="16384" width="8.85546875" style="1"/>
  </cols>
  <sheetData>
    <row r="1" spans="1:8" ht="66.599999999999994" customHeight="1" thickBot="1" x14ac:dyDescent="0.35">
      <c r="A1" s="76" t="s">
        <v>132</v>
      </c>
      <c r="B1" s="76"/>
      <c r="C1" s="76"/>
      <c r="D1" s="76"/>
      <c r="E1" s="76"/>
      <c r="F1" s="76"/>
      <c r="G1" s="76"/>
      <c r="H1" s="76"/>
    </row>
    <row r="2" spans="1:8" ht="15" customHeight="1" thickBot="1" x14ac:dyDescent="0.25">
      <c r="A2" s="77">
        <v>2000</v>
      </c>
      <c r="B2" s="77"/>
      <c r="C2" s="77"/>
      <c r="D2" s="77"/>
      <c r="E2" s="77"/>
      <c r="F2" s="77"/>
      <c r="G2" s="77"/>
      <c r="H2" s="77"/>
    </row>
    <row r="3" spans="1:8" ht="15.2" customHeight="1" thickBot="1" x14ac:dyDescent="0.25">
      <c r="A3" s="36" t="s">
        <v>0</v>
      </c>
      <c r="B3" s="37" t="s">
        <v>1</v>
      </c>
      <c r="C3" s="24" t="s">
        <v>118</v>
      </c>
      <c r="D3" s="24" t="s">
        <v>119</v>
      </c>
      <c r="E3" s="24" t="s">
        <v>120</v>
      </c>
      <c r="F3" s="24" t="s">
        <v>133</v>
      </c>
      <c r="G3" s="24" t="s">
        <v>134</v>
      </c>
      <c r="H3" s="25" t="s">
        <v>122</v>
      </c>
    </row>
    <row r="4" spans="1:8" ht="15" x14ac:dyDescent="0.25">
      <c r="A4" s="31" t="s">
        <v>146</v>
      </c>
      <c r="B4" s="31" t="s">
        <v>226</v>
      </c>
      <c r="C4" s="32">
        <v>15</v>
      </c>
      <c r="D4" s="32">
        <v>15</v>
      </c>
      <c r="E4" s="39">
        <v>10</v>
      </c>
      <c r="F4" s="48">
        <v>15</v>
      </c>
      <c r="G4" s="21"/>
      <c r="H4" s="27">
        <f>SUM(C4:G4)</f>
        <v>55</v>
      </c>
    </row>
    <row r="5" spans="1:8" ht="15" x14ac:dyDescent="0.25">
      <c r="A5" s="31" t="s">
        <v>147</v>
      </c>
      <c r="B5" s="31" t="s">
        <v>144</v>
      </c>
      <c r="C5" s="32">
        <v>12</v>
      </c>
      <c r="D5" s="32">
        <v>12</v>
      </c>
      <c r="E5" s="16">
        <v>12</v>
      </c>
      <c r="F5" s="50"/>
      <c r="G5" s="8"/>
      <c r="H5" s="28">
        <f t="shared" ref="H5:H9" si="0">SUM(C5:G5)</f>
        <v>36</v>
      </c>
    </row>
    <row r="6" spans="1:8" ht="15" x14ac:dyDescent="0.25">
      <c r="A6" s="31" t="s">
        <v>148</v>
      </c>
      <c r="B6" s="31" t="s">
        <v>145</v>
      </c>
      <c r="C6" s="32">
        <v>10</v>
      </c>
      <c r="D6" s="32" t="s">
        <v>89</v>
      </c>
      <c r="E6" s="16">
        <v>15</v>
      </c>
      <c r="F6" s="50"/>
      <c r="G6" s="8"/>
      <c r="H6" s="28">
        <f t="shared" si="0"/>
        <v>25</v>
      </c>
    </row>
    <row r="7" spans="1:8" ht="15" x14ac:dyDescent="0.25">
      <c r="A7" s="41" t="s">
        <v>149</v>
      </c>
      <c r="B7" s="41" t="s">
        <v>80</v>
      </c>
      <c r="C7" s="40"/>
      <c r="D7" s="32" t="s">
        <v>89</v>
      </c>
      <c r="E7" s="16"/>
      <c r="F7" s="50"/>
      <c r="G7" s="8"/>
      <c r="H7" s="28">
        <f t="shared" si="0"/>
        <v>0</v>
      </c>
    </row>
    <row r="8" spans="1:8" ht="16.5" x14ac:dyDescent="0.3">
      <c r="A8" s="33"/>
      <c r="B8" s="4"/>
      <c r="C8" s="32"/>
      <c r="D8" s="32"/>
      <c r="E8" s="16"/>
      <c r="F8" s="8"/>
      <c r="G8" s="8"/>
      <c r="H8" s="28">
        <f t="shared" si="0"/>
        <v>0</v>
      </c>
    </row>
    <row r="9" spans="1:8" x14ac:dyDescent="0.2">
      <c r="A9" s="4"/>
      <c r="B9" s="4"/>
      <c r="C9" s="16"/>
      <c r="D9" s="16"/>
      <c r="E9" s="16"/>
      <c r="F9" s="8"/>
      <c r="G9" s="8"/>
      <c r="H9" s="28">
        <f t="shared" si="0"/>
        <v>0</v>
      </c>
    </row>
    <row r="10" spans="1:8" x14ac:dyDescent="0.2">
      <c r="A10" s="4"/>
      <c r="B10" s="4"/>
      <c r="C10" s="16"/>
      <c r="D10" s="16"/>
      <c r="E10" s="16"/>
      <c r="F10" s="8"/>
      <c r="G10" s="8"/>
      <c r="H10" s="28"/>
    </row>
    <row r="11" spans="1:8" ht="13.5" thickBot="1" x14ac:dyDescent="0.25">
      <c r="A11" s="69" t="s">
        <v>143</v>
      </c>
      <c r="B11" s="69"/>
      <c r="C11" s="69"/>
      <c r="D11" s="69"/>
      <c r="E11" s="69"/>
      <c r="F11" s="69"/>
      <c r="G11" s="69"/>
      <c r="H11" s="69"/>
    </row>
    <row r="12" spans="1:8" ht="13.5" thickBot="1" x14ac:dyDescent="0.25">
      <c r="A12" s="36" t="s">
        <v>0</v>
      </c>
      <c r="B12" s="37" t="s">
        <v>1</v>
      </c>
      <c r="C12" s="24" t="s">
        <v>118</v>
      </c>
      <c r="D12" s="24" t="s">
        <v>119</v>
      </c>
      <c r="E12" s="24" t="s">
        <v>120</v>
      </c>
      <c r="F12" s="24" t="s">
        <v>133</v>
      </c>
      <c r="G12" s="24" t="s">
        <v>134</v>
      </c>
      <c r="H12" s="38" t="s">
        <v>122</v>
      </c>
    </row>
    <row r="13" spans="1:8" ht="16.5" x14ac:dyDescent="0.3">
      <c r="A13" s="34" t="s">
        <v>137</v>
      </c>
      <c r="B13" s="17" t="s">
        <v>135</v>
      </c>
      <c r="C13" s="35">
        <v>15</v>
      </c>
      <c r="D13" s="35">
        <v>15</v>
      </c>
      <c r="E13" s="20">
        <v>12</v>
      </c>
      <c r="F13" s="48">
        <v>12</v>
      </c>
      <c r="G13" s="21"/>
      <c r="H13" s="27">
        <f>SUM(C13:G13)</f>
        <v>54</v>
      </c>
    </row>
    <row r="14" spans="1:8" ht="15.2" customHeight="1" x14ac:dyDescent="0.3">
      <c r="A14" s="33" t="s">
        <v>56</v>
      </c>
      <c r="B14" s="4" t="s">
        <v>57</v>
      </c>
      <c r="C14" s="32">
        <v>12</v>
      </c>
      <c r="D14" s="32">
        <v>8</v>
      </c>
      <c r="E14" s="7">
        <v>15</v>
      </c>
      <c r="F14" s="50">
        <v>15</v>
      </c>
      <c r="G14" s="8"/>
      <c r="H14" s="28">
        <f>SUM(C14:G14)</f>
        <v>50</v>
      </c>
    </row>
    <row r="15" spans="1:8" ht="16.5" x14ac:dyDescent="0.3">
      <c r="A15" s="33" t="s">
        <v>138</v>
      </c>
      <c r="B15" s="4" t="s">
        <v>136</v>
      </c>
      <c r="C15" s="32">
        <v>10</v>
      </c>
      <c r="D15" s="32">
        <v>12</v>
      </c>
      <c r="E15" s="7">
        <v>10</v>
      </c>
      <c r="F15" s="50">
        <v>10</v>
      </c>
      <c r="G15" s="8"/>
      <c r="H15" s="28">
        <f>SUM(C15:G15)</f>
        <v>42</v>
      </c>
    </row>
    <row r="16" spans="1:8" ht="15.2" customHeight="1" x14ac:dyDescent="0.3">
      <c r="A16" s="33" t="s">
        <v>142</v>
      </c>
      <c r="B16" s="4" t="s">
        <v>140</v>
      </c>
      <c r="C16" s="32">
        <v>6</v>
      </c>
      <c r="D16" s="32">
        <v>6</v>
      </c>
      <c r="E16" s="7"/>
      <c r="F16" s="50">
        <v>8</v>
      </c>
      <c r="G16" s="8"/>
      <c r="H16" s="28">
        <f>SUM(C16:G16)</f>
        <v>20</v>
      </c>
    </row>
    <row r="17" spans="1:8" ht="15.2" customHeight="1" x14ac:dyDescent="0.3">
      <c r="A17" s="33" t="s">
        <v>141</v>
      </c>
      <c r="B17" s="4" t="s">
        <v>139</v>
      </c>
      <c r="C17" s="32">
        <v>8</v>
      </c>
      <c r="D17" s="32">
        <v>10</v>
      </c>
      <c r="E17" s="7"/>
      <c r="F17" s="50"/>
      <c r="G17" s="8"/>
      <c r="H17" s="28">
        <f>SUM(C17:G17)</f>
        <v>18</v>
      </c>
    </row>
    <row r="18" spans="1:8" ht="15.2" customHeight="1" x14ac:dyDescent="0.2">
      <c r="A18" s="4"/>
      <c r="B18" s="4"/>
      <c r="C18" s="6"/>
      <c r="D18" s="6"/>
      <c r="E18" s="7"/>
      <c r="F18" s="50"/>
      <c r="G18" s="8"/>
      <c r="H18" s="28">
        <f>SUM(C18:G18)</f>
        <v>0</v>
      </c>
    </row>
    <row r="19" spans="1:8" ht="15.2" customHeight="1" x14ac:dyDescent="0.2">
      <c r="A19" s="4"/>
      <c r="B19" s="4"/>
      <c r="C19" s="6"/>
      <c r="D19" s="6"/>
      <c r="E19" s="7"/>
      <c r="F19" s="8"/>
      <c r="G19" s="8"/>
      <c r="H19" s="28">
        <f>SUM(C19:G19)</f>
        <v>0</v>
      </c>
    </row>
    <row r="20" spans="1:8" ht="15.2" customHeight="1" x14ac:dyDescent="0.2">
      <c r="A20" s="4"/>
      <c r="B20" s="4"/>
      <c r="C20" s="6"/>
      <c r="D20" s="6"/>
      <c r="E20" s="7"/>
      <c r="F20" s="8"/>
      <c r="G20" s="8"/>
      <c r="H20" s="28">
        <f>SUM(C20:G20)</f>
        <v>0</v>
      </c>
    </row>
    <row r="21" spans="1:8" ht="13.5" thickBot="1" x14ac:dyDescent="0.25">
      <c r="A21" s="69" t="s">
        <v>158</v>
      </c>
      <c r="B21" s="69"/>
      <c r="C21" s="69"/>
      <c r="D21" s="69"/>
      <c r="E21" s="69"/>
      <c r="F21" s="69"/>
      <c r="G21" s="69"/>
      <c r="H21" s="69"/>
    </row>
    <row r="22" spans="1:8" ht="15.2" customHeight="1" thickBot="1" x14ac:dyDescent="0.25">
      <c r="A22" s="36" t="s">
        <v>0</v>
      </c>
      <c r="B22" s="37" t="s">
        <v>1</v>
      </c>
      <c r="C22" s="24" t="s">
        <v>118</v>
      </c>
      <c r="D22" s="24" t="s">
        <v>119</v>
      </c>
      <c r="E22" s="24" t="s">
        <v>120</v>
      </c>
      <c r="F22" s="24" t="s">
        <v>133</v>
      </c>
      <c r="G22" s="24" t="s">
        <v>134</v>
      </c>
      <c r="H22" s="38" t="s">
        <v>122</v>
      </c>
    </row>
    <row r="23" spans="1:8" ht="15.2" customHeight="1" x14ac:dyDescent="0.25">
      <c r="A23" s="31" t="s">
        <v>150</v>
      </c>
      <c r="B23" s="31" t="s">
        <v>154</v>
      </c>
      <c r="C23" s="32">
        <v>15</v>
      </c>
      <c r="D23" s="32">
        <v>15</v>
      </c>
      <c r="E23" s="20">
        <v>15</v>
      </c>
      <c r="F23" s="48">
        <v>15</v>
      </c>
      <c r="G23" s="21"/>
      <c r="H23" s="27">
        <f t="shared" ref="H23:H30" si="1">SUM(C23:G23)</f>
        <v>60</v>
      </c>
    </row>
    <row r="24" spans="1:8" ht="15.2" customHeight="1" x14ac:dyDescent="0.25">
      <c r="A24" s="31" t="s">
        <v>69</v>
      </c>
      <c r="B24" s="31" t="s">
        <v>155</v>
      </c>
      <c r="C24" s="32">
        <v>12</v>
      </c>
      <c r="D24" s="32">
        <v>12</v>
      </c>
      <c r="E24" s="7">
        <v>10</v>
      </c>
      <c r="F24" s="50">
        <v>10</v>
      </c>
      <c r="G24" s="8"/>
      <c r="H24" s="28">
        <f t="shared" si="1"/>
        <v>44</v>
      </c>
    </row>
    <row r="25" spans="1:8" ht="15" customHeight="1" x14ac:dyDescent="0.25">
      <c r="A25" s="31" t="s">
        <v>151</v>
      </c>
      <c r="B25" s="31" t="s">
        <v>230</v>
      </c>
      <c r="C25" s="32">
        <v>10</v>
      </c>
      <c r="D25" s="32">
        <v>8</v>
      </c>
      <c r="E25" s="7">
        <v>12</v>
      </c>
      <c r="F25" s="50">
        <v>12</v>
      </c>
      <c r="G25" s="8"/>
      <c r="H25" s="28">
        <f t="shared" si="1"/>
        <v>42</v>
      </c>
    </row>
    <row r="26" spans="1:8" ht="15.2" customHeight="1" x14ac:dyDescent="0.25">
      <c r="A26" s="41" t="s">
        <v>152</v>
      </c>
      <c r="B26" s="41" t="s">
        <v>156</v>
      </c>
      <c r="C26" s="32"/>
      <c r="D26" s="32">
        <v>10</v>
      </c>
      <c r="E26" s="7"/>
      <c r="F26" s="50"/>
      <c r="G26" s="8"/>
      <c r="H26" s="28">
        <f t="shared" si="1"/>
        <v>10</v>
      </c>
    </row>
    <row r="27" spans="1:8" ht="15.2" customHeight="1" x14ac:dyDescent="0.25">
      <c r="A27" s="31" t="s">
        <v>153</v>
      </c>
      <c r="B27" s="31" t="s">
        <v>157</v>
      </c>
      <c r="C27" s="32"/>
      <c r="D27" s="32">
        <v>6</v>
      </c>
      <c r="E27" s="7"/>
      <c r="F27" s="50"/>
      <c r="G27" s="8"/>
      <c r="H27" s="28">
        <f t="shared" si="1"/>
        <v>6</v>
      </c>
    </row>
    <row r="28" spans="1:8" ht="15.2" customHeight="1" x14ac:dyDescent="0.2">
      <c r="A28" s="4"/>
      <c r="B28" s="4"/>
      <c r="C28" s="6"/>
      <c r="D28" s="6"/>
      <c r="E28" s="7"/>
      <c r="F28" s="50"/>
      <c r="G28" s="8"/>
      <c r="H28" s="28">
        <f t="shared" si="1"/>
        <v>0</v>
      </c>
    </row>
    <row r="29" spans="1:8" ht="15.2" customHeight="1" x14ac:dyDescent="0.2">
      <c r="A29" s="4"/>
      <c r="B29" s="4"/>
      <c r="C29" s="6"/>
      <c r="D29" s="6"/>
      <c r="E29" s="7"/>
      <c r="F29" s="50"/>
      <c r="G29" s="8"/>
      <c r="H29" s="28">
        <f t="shared" si="1"/>
        <v>0</v>
      </c>
    </row>
    <row r="30" spans="1:8" ht="15.2" customHeight="1" x14ac:dyDescent="0.2">
      <c r="A30" s="4"/>
      <c r="B30" s="4"/>
      <c r="C30" s="6"/>
      <c r="D30" s="6"/>
      <c r="E30" s="7"/>
      <c r="F30" s="8"/>
      <c r="G30" s="8"/>
      <c r="H30" s="28">
        <f t="shared" si="1"/>
        <v>0</v>
      </c>
    </row>
    <row r="31" spans="1:8" ht="13.5" thickBot="1" x14ac:dyDescent="0.25">
      <c r="A31" s="69" t="s">
        <v>159</v>
      </c>
      <c r="B31" s="69"/>
      <c r="C31" s="69"/>
      <c r="D31" s="69"/>
      <c r="E31" s="69"/>
      <c r="F31" s="69"/>
      <c r="G31" s="69"/>
      <c r="H31" s="69"/>
    </row>
    <row r="32" spans="1:8" ht="15.2" customHeight="1" thickBot="1" x14ac:dyDescent="0.25">
      <c r="A32" s="22" t="s">
        <v>0</v>
      </c>
      <c r="B32" s="23" t="s">
        <v>1</v>
      </c>
      <c r="C32" s="24" t="s">
        <v>118</v>
      </c>
      <c r="D32" s="24" t="s">
        <v>119</v>
      </c>
      <c r="E32" s="24" t="s">
        <v>120</v>
      </c>
      <c r="F32" s="24" t="s">
        <v>133</v>
      </c>
      <c r="G32" s="24" t="s">
        <v>134</v>
      </c>
      <c r="H32" s="38" t="s">
        <v>122</v>
      </c>
    </row>
    <row r="33" spans="1:8" ht="15.2" customHeight="1" x14ac:dyDescent="0.25">
      <c r="A33" s="31" t="s">
        <v>36</v>
      </c>
      <c r="B33" s="31" t="s">
        <v>163</v>
      </c>
      <c r="C33" s="32">
        <v>8</v>
      </c>
      <c r="D33" s="32">
        <v>15</v>
      </c>
      <c r="E33" s="20">
        <v>15</v>
      </c>
      <c r="F33" s="48">
        <v>12</v>
      </c>
      <c r="G33" s="21"/>
      <c r="H33" s="27">
        <f t="shared" ref="H33:H40" si="2">SUM(C33:G33)</f>
        <v>50</v>
      </c>
    </row>
    <row r="34" spans="1:8" ht="15.2" customHeight="1" x14ac:dyDescent="0.25">
      <c r="A34" s="31" t="s">
        <v>231</v>
      </c>
      <c r="B34" s="31" t="s">
        <v>52</v>
      </c>
      <c r="C34" s="32">
        <v>15</v>
      </c>
      <c r="D34" s="32" t="s">
        <v>89</v>
      </c>
      <c r="E34" s="7">
        <v>12</v>
      </c>
      <c r="F34" s="50">
        <v>15</v>
      </c>
      <c r="G34" s="8"/>
      <c r="H34" s="28">
        <f t="shared" si="2"/>
        <v>42</v>
      </c>
    </row>
    <row r="35" spans="1:8" ht="15.2" customHeight="1" x14ac:dyDescent="0.25">
      <c r="A35" s="31" t="s">
        <v>162</v>
      </c>
      <c r="B35" s="31" t="s">
        <v>166</v>
      </c>
      <c r="C35" s="32">
        <v>6</v>
      </c>
      <c r="D35" s="32" t="s">
        <v>89</v>
      </c>
      <c r="E35" s="7">
        <v>10</v>
      </c>
      <c r="F35" s="50">
        <v>10</v>
      </c>
      <c r="G35" s="8"/>
      <c r="H35" s="28">
        <f>SUM(C35:G35)</f>
        <v>26</v>
      </c>
    </row>
    <row r="36" spans="1:8" ht="15.2" customHeight="1" x14ac:dyDescent="0.25">
      <c r="A36" s="31" t="s">
        <v>160</v>
      </c>
      <c r="B36" s="31" t="s">
        <v>164</v>
      </c>
      <c r="C36" s="32">
        <v>12</v>
      </c>
      <c r="D36" s="32" t="s">
        <v>89</v>
      </c>
      <c r="E36" s="7"/>
      <c r="F36" s="50"/>
      <c r="G36" s="8"/>
      <c r="H36" s="28">
        <f t="shared" si="2"/>
        <v>12</v>
      </c>
    </row>
    <row r="37" spans="1:8" ht="15.2" customHeight="1" x14ac:dyDescent="0.25">
      <c r="A37" s="31" t="s">
        <v>161</v>
      </c>
      <c r="B37" s="31" t="s">
        <v>165</v>
      </c>
      <c r="C37" s="32">
        <v>10</v>
      </c>
      <c r="D37" s="32"/>
      <c r="E37" s="7"/>
      <c r="F37" s="50"/>
      <c r="G37" s="8"/>
      <c r="H37" s="28">
        <f t="shared" si="2"/>
        <v>10</v>
      </c>
    </row>
    <row r="38" spans="1:8" ht="15.2" customHeight="1" x14ac:dyDescent="0.2">
      <c r="A38" s="61" t="s">
        <v>232</v>
      </c>
      <c r="B38" s="62" t="s">
        <v>233</v>
      </c>
      <c r="C38" s="5"/>
      <c r="D38" s="6"/>
      <c r="E38" s="7"/>
      <c r="F38" s="50">
        <v>8</v>
      </c>
      <c r="G38" s="8"/>
      <c r="H38" s="28">
        <f t="shared" si="2"/>
        <v>8</v>
      </c>
    </row>
    <row r="39" spans="1:8" ht="15.2" customHeight="1" x14ac:dyDescent="0.2">
      <c r="A39" s="4"/>
      <c r="B39" s="4"/>
      <c r="C39" s="5"/>
      <c r="D39" s="6"/>
      <c r="E39" s="7"/>
      <c r="F39" s="8"/>
      <c r="G39" s="8"/>
      <c r="H39" s="28">
        <f t="shared" si="2"/>
        <v>0</v>
      </c>
    </row>
    <row r="40" spans="1:8" ht="15.2" customHeight="1" x14ac:dyDescent="0.2">
      <c r="A40" s="4"/>
      <c r="B40" s="4"/>
      <c r="C40" s="5"/>
      <c r="D40" s="6"/>
      <c r="E40" s="7"/>
      <c r="F40" s="8"/>
      <c r="G40" s="8"/>
      <c r="H40" s="28">
        <f t="shared" si="2"/>
        <v>0</v>
      </c>
    </row>
    <row r="41" spans="1:8" ht="13.5" thickBot="1" x14ac:dyDescent="0.25">
      <c r="A41" s="69" t="s">
        <v>169</v>
      </c>
      <c r="B41" s="69"/>
      <c r="C41" s="69"/>
      <c r="D41" s="69"/>
      <c r="E41" s="69"/>
      <c r="F41" s="69"/>
      <c r="G41" s="69"/>
      <c r="H41" s="69"/>
    </row>
    <row r="42" spans="1:8" ht="15.2" customHeight="1" thickBot="1" x14ac:dyDescent="0.25">
      <c r="A42" s="22" t="s">
        <v>0</v>
      </c>
      <c r="B42" s="23" t="s">
        <v>1</v>
      </c>
      <c r="C42" s="44"/>
      <c r="D42" s="44"/>
      <c r="E42" s="24" t="s">
        <v>120</v>
      </c>
      <c r="F42" s="24" t="s">
        <v>133</v>
      </c>
      <c r="G42" s="24" t="s">
        <v>134</v>
      </c>
      <c r="H42" s="38" t="s">
        <v>122</v>
      </c>
    </row>
    <row r="43" spans="1:8" ht="15.2" customHeight="1" x14ac:dyDescent="0.2">
      <c r="A43" s="17" t="s">
        <v>208</v>
      </c>
      <c r="B43" s="17" t="s">
        <v>209</v>
      </c>
      <c r="C43" s="43"/>
      <c r="D43" s="43"/>
      <c r="E43" s="20">
        <v>12</v>
      </c>
      <c r="F43" s="48">
        <v>15</v>
      </c>
      <c r="G43" s="21"/>
      <c r="H43" s="27">
        <f>SUM(C43:G43)</f>
        <v>27</v>
      </c>
    </row>
    <row r="44" spans="1:8" ht="15.2" customHeight="1" x14ac:dyDescent="0.2">
      <c r="A44" s="4" t="s">
        <v>210</v>
      </c>
      <c r="B44" s="4" t="s">
        <v>211</v>
      </c>
      <c r="C44" s="42"/>
      <c r="D44" s="42"/>
      <c r="E44" s="7">
        <v>10</v>
      </c>
      <c r="F44" s="50">
        <v>12</v>
      </c>
      <c r="G44" s="8"/>
      <c r="H44" s="28">
        <f>SUM(C44:G44)</f>
        <v>22</v>
      </c>
    </row>
    <row r="45" spans="1:8" ht="15.2" customHeight="1" x14ac:dyDescent="0.2">
      <c r="A45" s="4" t="s">
        <v>152</v>
      </c>
      <c r="B45" s="4" t="s">
        <v>156</v>
      </c>
      <c r="C45" s="42"/>
      <c r="D45" s="42"/>
      <c r="E45" s="7">
        <v>15</v>
      </c>
      <c r="F45" s="50" t="s">
        <v>89</v>
      </c>
      <c r="G45" s="8"/>
      <c r="H45" s="28">
        <f>SUM(C45:G45)</f>
        <v>15</v>
      </c>
    </row>
    <row r="46" spans="1:8" ht="15.2" customHeight="1" x14ac:dyDescent="0.2">
      <c r="A46" s="4" t="s">
        <v>212</v>
      </c>
      <c r="B46" s="4" t="s">
        <v>213</v>
      </c>
      <c r="C46" s="42"/>
      <c r="D46" s="42"/>
      <c r="E46" s="7">
        <v>8</v>
      </c>
      <c r="F46" s="50"/>
      <c r="G46" s="8"/>
      <c r="H46" s="28">
        <f>SUM(C46:G46)</f>
        <v>8</v>
      </c>
    </row>
    <row r="47" spans="1:8" ht="15.2" customHeight="1" x14ac:dyDescent="0.2">
      <c r="A47" s="4"/>
      <c r="B47" s="4"/>
      <c r="C47" s="42"/>
      <c r="D47" s="42"/>
      <c r="E47" s="7"/>
      <c r="F47" s="50"/>
      <c r="G47" s="8"/>
      <c r="H47" s="28">
        <f>SUM(C47:G47)</f>
        <v>0</v>
      </c>
    </row>
    <row r="48" spans="1:8" ht="13.5" thickBot="1" x14ac:dyDescent="0.25">
      <c r="A48" s="69" t="s">
        <v>124</v>
      </c>
      <c r="B48" s="69"/>
      <c r="C48" s="69"/>
      <c r="D48" s="69"/>
      <c r="E48" s="69"/>
      <c r="F48" s="69"/>
      <c r="G48" s="69"/>
      <c r="H48" s="69"/>
    </row>
    <row r="49" spans="1:8" ht="15.2" customHeight="1" thickBot="1" x14ac:dyDescent="0.25">
      <c r="A49" s="82" t="s">
        <v>0</v>
      </c>
      <c r="B49" s="83"/>
      <c r="C49" s="24" t="s">
        <v>118</v>
      </c>
      <c r="D49" s="24" t="s">
        <v>119</v>
      </c>
      <c r="E49" s="24" t="s">
        <v>120</v>
      </c>
      <c r="F49" s="24" t="s">
        <v>133</v>
      </c>
      <c r="G49" s="24" t="s">
        <v>134</v>
      </c>
      <c r="H49" s="38" t="s">
        <v>122</v>
      </c>
    </row>
    <row r="50" spans="1:8" ht="15.2" customHeight="1" x14ac:dyDescent="0.25">
      <c r="A50" s="84" t="s">
        <v>167</v>
      </c>
      <c r="B50" s="85"/>
      <c r="C50" s="35">
        <v>15</v>
      </c>
      <c r="D50" s="35">
        <v>15</v>
      </c>
      <c r="E50" s="20">
        <v>10</v>
      </c>
      <c r="F50" s="48">
        <v>12</v>
      </c>
      <c r="G50" s="21"/>
      <c r="H50" s="27">
        <f t="shared" ref="H50:H56" si="3">SUM(C50:G50)</f>
        <v>52</v>
      </c>
    </row>
    <row r="51" spans="1:8" ht="15.2" customHeight="1" x14ac:dyDescent="0.25">
      <c r="A51" s="86" t="s">
        <v>168</v>
      </c>
      <c r="B51" s="87"/>
      <c r="C51" s="32">
        <v>10</v>
      </c>
      <c r="D51" s="32">
        <v>8</v>
      </c>
      <c r="E51" s="7">
        <v>12</v>
      </c>
      <c r="F51" s="50">
        <v>15</v>
      </c>
      <c r="G51" s="8"/>
      <c r="H51" s="28">
        <f t="shared" si="3"/>
        <v>45</v>
      </c>
    </row>
    <row r="52" spans="1:8" ht="15.2" customHeight="1" x14ac:dyDescent="0.25">
      <c r="A52" s="86" t="s">
        <v>148</v>
      </c>
      <c r="B52" s="88"/>
      <c r="C52" s="32">
        <v>10</v>
      </c>
      <c r="D52" s="32" t="s">
        <v>89</v>
      </c>
      <c r="E52" s="7">
        <v>15</v>
      </c>
      <c r="F52" s="50"/>
      <c r="G52" s="8"/>
      <c r="H52" s="28">
        <f t="shared" si="3"/>
        <v>25</v>
      </c>
    </row>
    <row r="53" spans="1:8" ht="15.2" customHeight="1" x14ac:dyDescent="0.2">
      <c r="A53" s="78"/>
      <c r="B53" s="79"/>
      <c r="C53" s="5"/>
      <c r="D53" s="6"/>
      <c r="E53" s="7"/>
      <c r="F53" s="8"/>
      <c r="G53" s="8"/>
      <c r="H53" s="28">
        <f t="shared" si="3"/>
        <v>0</v>
      </c>
    </row>
    <row r="54" spans="1:8" ht="15.2" customHeight="1" x14ac:dyDescent="0.2">
      <c r="A54" s="80"/>
      <c r="B54" s="81"/>
      <c r="C54" s="12"/>
      <c r="D54" s="13"/>
      <c r="E54" s="14"/>
      <c r="F54" s="15"/>
      <c r="G54" s="8"/>
      <c r="H54" s="28">
        <f t="shared" si="3"/>
        <v>0</v>
      </c>
    </row>
    <row r="55" spans="1:8" ht="15.2" customHeight="1" x14ac:dyDescent="0.2">
      <c r="A55" s="78"/>
      <c r="B55" s="79"/>
      <c r="C55" s="16"/>
      <c r="D55" s="16"/>
      <c r="E55" s="16"/>
      <c r="F55" s="8"/>
      <c r="G55" s="8"/>
      <c r="H55" s="28">
        <f t="shared" si="3"/>
        <v>0</v>
      </c>
    </row>
    <row r="56" spans="1:8" ht="15.2" customHeight="1" x14ac:dyDescent="0.2">
      <c r="A56" s="78"/>
      <c r="B56" s="79"/>
      <c r="C56" s="16"/>
      <c r="D56" s="16"/>
      <c r="E56" s="16"/>
      <c r="F56" s="8"/>
      <c r="G56" s="8"/>
      <c r="H56" s="28">
        <f t="shared" si="3"/>
        <v>0</v>
      </c>
    </row>
  </sheetData>
  <sortState ref="A43:H47">
    <sortCondition descending="1" ref="H43:H47"/>
  </sortState>
  <mergeCells count="15">
    <mergeCell ref="A53:B53"/>
    <mergeCell ref="A54:B54"/>
    <mergeCell ref="A55:B55"/>
    <mergeCell ref="A56:B56"/>
    <mergeCell ref="A48:H48"/>
    <mergeCell ref="A49:B49"/>
    <mergeCell ref="A50:B50"/>
    <mergeCell ref="A51:B51"/>
    <mergeCell ref="A52:B52"/>
    <mergeCell ref="A41:H41"/>
    <mergeCell ref="A1:H1"/>
    <mergeCell ref="A2:H2"/>
    <mergeCell ref="A11:H11"/>
    <mergeCell ref="A21:H21"/>
    <mergeCell ref="A31:H3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workbookViewId="0">
      <pane ySplit="1" topLeftCell="A11" activePane="bottomLeft" state="frozen"/>
      <selection activeCell="E4" sqref="E4"/>
      <selection pane="bottomLeft" activeCell="E36" sqref="E36"/>
    </sheetView>
  </sheetViews>
  <sheetFormatPr defaultColWidth="8.85546875" defaultRowHeight="12.75" x14ac:dyDescent="0.2"/>
  <cols>
    <col min="1" max="1" width="21.140625" style="1" customWidth="1"/>
    <col min="2" max="2" width="44.5703125" style="1" customWidth="1"/>
    <col min="3" max="3" width="11.85546875" style="2" customWidth="1"/>
    <col min="4" max="4" width="10.140625" style="2" customWidth="1"/>
    <col min="5" max="6" width="11.28515625" style="1" bestFit="1" customWidth="1"/>
    <col min="7" max="7" width="12.7109375" style="1" customWidth="1"/>
    <col min="8" max="8" width="8.85546875" style="29"/>
    <col min="9" max="16384" width="8.85546875" style="1"/>
  </cols>
  <sheetData>
    <row r="1" spans="1:8" ht="66.599999999999994" customHeight="1" thickBot="1" x14ac:dyDescent="0.3">
      <c r="A1" s="89" t="s">
        <v>170</v>
      </c>
      <c r="B1" s="89"/>
      <c r="C1" s="89"/>
      <c r="D1" s="89"/>
      <c r="E1" s="89"/>
      <c r="F1" s="89"/>
      <c r="G1" s="89"/>
      <c r="H1" s="89"/>
    </row>
    <row r="2" spans="1:8" ht="15" customHeight="1" thickBot="1" x14ac:dyDescent="0.25">
      <c r="A2" s="90" t="s">
        <v>171</v>
      </c>
      <c r="B2" s="68"/>
      <c r="C2" s="68"/>
      <c r="D2" s="68"/>
      <c r="E2" s="68"/>
      <c r="F2" s="68"/>
      <c r="G2" s="68"/>
      <c r="H2" s="91"/>
    </row>
    <row r="3" spans="1:8" ht="15.2" customHeight="1" thickBot="1" x14ac:dyDescent="0.25">
      <c r="A3" s="36" t="s">
        <v>0</v>
      </c>
      <c r="B3" s="37" t="s">
        <v>1</v>
      </c>
      <c r="C3" s="24" t="s">
        <v>118</v>
      </c>
      <c r="D3" s="24" t="s">
        <v>119</v>
      </c>
      <c r="E3" s="24" t="s">
        <v>120</v>
      </c>
      <c r="F3" s="24" t="s">
        <v>133</v>
      </c>
      <c r="G3" s="24" t="s">
        <v>134</v>
      </c>
      <c r="H3" s="25" t="s">
        <v>122</v>
      </c>
    </row>
    <row r="4" spans="1:8" ht="15" x14ac:dyDescent="0.25">
      <c r="A4" s="31" t="s">
        <v>172</v>
      </c>
      <c r="B4" s="31" t="s">
        <v>173</v>
      </c>
      <c r="C4" s="32">
        <v>15</v>
      </c>
      <c r="D4" s="32">
        <v>12</v>
      </c>
      <c r="E4" s="39">
        <v>15</v>
      </c>
      <c r="F4" s="48">
        <v>15</v>
      </c>
      <c r="G4" s="21"/>
      <c r="H4" s="27">
        <f>SUM(C4:G4)</f>
        <v>57</v>
      </c>
    </row>
    <row r="5" spans="1:8" ht="15" x14ac:dyDescent="0.25">
      <c r="A5" s="31" t="s">
        <v>174</v>
      </c>
      <c r="B5" s="31" t="s">
        <v>175</v>
      </c>
      <c r="C5" s="32">
        <v>12</v>
      </c>
      <c r="D5" s="32">
        <v>10</v>
      </c>
      <c r="E5" s="39">
        <v>10</v>
      </c>
      <c r="F5" s="48">
        <v>12</v>
      </c>
      <c r="G5" s="21"/>
      <c r="H5" s="27">
        <f>SUM(C5:G5)</f>
        <v>44</v>
      </c>
    </row>
    <row r="6" spans="1:8" ht="15" x14ac:dyDescent="0.25">
      <c r="A6" s="31" t="s">
        <v>182</v>
      </c>
      <c r="B6" s="31" t="s">
        <v>190</v>
      </c>
      <c r="C6" s="32" t="s">
        <v>89</v>
      </c>
      <c r="D6" s="32">
        <v>4</v>
      </c>
      <c r="E6" s="16">
        <v>8</v>
      </c>
      <c r="F6" s="50">
        <v>10</v>
      </c>
      <c r="G6" s="8"/>
      <c r="H6" s="28">
        <f>SUM(C6:G6)</f>
        <v>22</v>
      </c>
    </row>
    <row r="7" spans="1:8" ht="15" x14ac:dyDescent="0.25">
      <c r="A7" s="31" t="s">
        <v>177</v>
      </c>
      <c r="B7" s="31" t="s">
        <v>186</v>
      </c>
      <c r="C7" s="32">
        <v>8</v>
      </c>
      <c r="D7" s="32">
        <v>6</v>
      </c>
      <c r="E7" s="16">
        <v>6</v>
      </c>
      <c r="F7" s="50"/>
      <c r="G7" s="8"/>
      <c r="H7" s="28">
        <f>SUM(C7:G7)</f>
        <v>20</v>
      </c>
    </row>
    <row r="8" spans="1:8" ht="15" x14ac:dyDescent="0.25">
      <c r="A8" s="31" t="s">
        <v>178</v>
      </c>
      <c r="B8" s="31" t="s">
        <v>216</v>
      </c>
      <c r="C8" s="32">
        <v>6</v>
      </c>
      <c r="D8" s="32">
        <v>8</v>
      </c>
      <c r="E8" s="16">
        <v>3</v>
      </c>
      <c r="F8" s="50"/>
      <c r="G8" s="8"/>
      <c r="H8" s="28">
        <f>SUM(C8:G8)</f>
        <v>17</v>
      </c>
    </row>
    <row r="9" spans="1:8" ht="15" x14ac:dyDescent="0.25">
      <c r="A9" s="31" t="s">
        <v>181</v>
      </c>
      <c r="B9" s="31" t="s">
        <v>189</v>
      </c>
      <c r="C9" s="32">
        <v>4</v>
      </c>
      <c r="D9" s="32">
        <v>3</v>
      </c>
      <c r="E9" s="16">
        <v>4</v>
      </c>
      <c r="F9" s="50">
        <v>6</v>
      </c>
      <c r="G9" s="8"/>
      <c r="H9" s="28">
        <f>SUM(C9:G9)</f>
        <v>17</v>
      </c>
    </row>
    <row r="10" spans="1:8" ht="15" x14ac:dyDescent="0.25">
      <c r="A10" s="31" t="s">
        <v>176</v>
      </c>
      <c r="B10" s="31" t="s">
        <v>185</v>
      </c>
      <c r="C10" s="32"/>
      <c r="D10" s="32">
        <v>15</v>
      </c>
      <c r="E10" s="16"/>
      <c r="F10" s="50"/>
      <c r="G10" s="8"/>
      <c r="H10" s="28">
        <f>SUM(C10:G10)</f>
        <v>15</v>
      </c>
    </row>
    <row r="11" spans="1:8" ht="15" x14ac:dyDescent="0.25">
      <c r="A11" s="31" t="s">
        <v>180</v>
      </c>
      <c r="B11" s="31" t="s">
        <v>188</v>
      </c>
      <c r="C11" s="32">
        <v>5</v>
      </c>
      <c r="D11" s="32">
        <v>5</v>
      </c>
      <c r="E11" s="16">
        <v>5</v>
      </c>
      <c r="F11" s="50"/>
      <c r="G11" s="8"/>
      <c r="H11" s="28">
        <f>SUM(C11:G11)</f>
        <v>15</v>
      </c>
    </row>
    <row r="12" spans="1:8" ht="15" x14ac:dyDescent="0.25">
      <c r="A12" s="31" t="s">
        <v>214</v>
      </c>
      <c r="B12" s="31" t="s">
        <v>215</v>
      </c>
      <c r="C12" s="32"/>
      <c r="D12" s="32"/>
      <c r="E12" s="16">
        <v>12</v>
      </c>
      <c r="F12" s="50"/>
      <c r="G12" s="8"/>
      <c r="H12" s="28">
        <f>SUM(C12:G12)</f>
        <v>12</v>
      </c>
    </row>
    <row r="13" spans="1:8" ht="15" x14ac:dyDescent="0.25">
      <c r="A13" s="31" t="s">
        <v>179</v>
      </c>
      <c r="B13" s="31" t="s">
        <v>187</v>
      </c>
      <c r="C13" s="32">
        <v>10</v>
      </c>
      <c r="D13" s="32" t="s">
        <v>89</v>
      </c>
      <c r="E13" s="16"/>
      <c r="F13" s="50"/>
      <c r="G13" s="8"/>
      <c r="H13" s="28">
        <f>SUM(C13:G13)</f>
        <v>10</v>
      </c>
    </row>
    <row r="14" spans="1:8" ht="15" x14ac:dyDescent="0.25">
      <c r="A14" s="31" t="s">
        <v>183</v>
      </c>
      <c r="B14" s="31" t="s">
        <v>191</v>
      </c>
      <c r="C14" s="32"/>
      <c r="D14" s="32" t="s">
        <v>89</v>
      </c>
      <c r="E14" s="16"/>
      <c r="F14" s="50"/>
      <c r="G14" s="8"/>
      <c r="H14" s="28">
        <f>SUM(C14:G14)</f>
        <v>0</v>
      </c>
    </row>
    <row r="15" spans="1:8" ht="15" x14ac:dyDescent="0.25">
      <c r="A15" s="31" t="s">
        <v>197</v>
      </c>
      <c r="B15" s="31" t="s">
        <v>23</v>
      </c>
      <c r="C15" s="32"/>
      <c r="D15" s="32"/>
      <c r="E15" s="16"/>
      <c r="F15" s="50"/>
      <c r="G15" s="8"/>
      <c r="H15" s="28">
        <v>0</v>
      </c>
    </row>
    <row r="16" spans="1:8" ht="15" x14ac:dyDescent="0.25">
      <c r="A16" s="31" t="s">
        <v>184</v>
      </c>
      <c r="B16" s="31" t="s">
        <v>192</v>
      </c>
      <c r="C16" s="32"/>
      <c r="D16" s="32" t="s">
        <v>89</v>
      </c>
      <c r="E16" s="16"/>
      <c r="F16" s="50">
        <v>8</v>
      </c>
      <c r="G16" s="8"/>
      <c r="H16" s="28">
        <v>0</v>
      </c>
    </row>
    <row r="17" spans="1:8" ht="13.5" thickBot="1" x14ac:dyDescent="0.25">
      <c r="A17" s="69" t="s">
        <v>193</v>
      </c>
      <c r="B17" s="69"/>
      <c r="C17" s="69"/>
      <c r="D17" s="69"/>
      <c r="E17" s="69"/>
      <c r="F17" s="69"/>
      <c r="G17" s="69"/>
      <c r="H17" s="69"/>
    </row>
    <row r="18" spans="1:8" ht="13.5" thickBot="1" x14ac:dyDescent="0.25">
      <c r="A18" s="36" t="s">
        <v>0</v>
      </c>
      <c r="B18" s="37" t="s">
        <v>1</v>
      </c>
      <c r="C18" s="24" t="s">
        <v>118</v>
      </c>
      <c r="D18" s="24" t="s">
        <v>119</v>
      </c>
      <c r="E18" s="24" t="s">
        <v>120</v>
      </c>
      <c r="F18" s="24" t="s">
        <v>133</v>
      </c>
      <c r="G18" s="24" t="s">
        <v>134</v>
      </c>
      <c r="H18" s="38" t="s">
        <v>122</v>
      </c>
    </row>
    <row r="19" spans="1:8" ht="15" x14ac:dyDescent="0.25">
      <c r="A19" s="31" t="s">
        <v>174</v>
      </c>
      <c r="B19" s="31" t="s">
        <v>175</v>
      </c>
      <c r="C19" s="32">
        <v>15</v>
      </c>
      <c r="D19" s="32">
        <v>15</v>
      </c>
      <c r="E19" s="20">
        <v>15</v>
      </c>
      <c r="F19" s="48">
        <v>15</v>
      </c>
      <c r="G19" s="21"/>
      <c r="H19" s="27">
        <f>SUM(C19:G19)</f>
        <v>60</v>
      </c>
    </row>
    <row r="20" spans="1:8" ht="15" x14ac:dyDescent="0.25">
      <c r="A20" s="31" t="s">
        <v>177</v>
      </c>
      <c r="B20" s="31" t="s">
        <v>186</v>
      </c>
      <c r="C20" s="32">
        <v>10</v>
      </c>
      <c r="D20" s="32">
        <v>10</v>
      </c>
      <c r="E20" s="7">
        <v>10</v>
      </c>
      <c r="F20" s="50"/>
      <c r="G20" s="8"/>
      <c r="H20" s="28">
        <f>SUM(C20:G20)</f>
        <v>30</v>
      </c>
    </row>
    <row r="21" spans="1:8" ht="15.2" customHeight="1" x14ac:dyDescent="0.25">
      <c r="A21" s="31" t="s">
        <v>182</v>
      </c>
      <c r="B21" s="31" t="s">
        <v>190</v>
      </c>
      <c r="C21" s="32" t="s">
        <v>89</v>
      </c>
      <c r="D21" s="32">
        <v>6</v>
      </c>
      <c r="E21" s="7">
        <v>12</v>
      </c>
      <c r="F21" s="50">
        <v>12</v>
      </c>
      <c r="G21" s="8"/>
      <c r="H21" s="28">
        <f>SUM(C21:G21)</f>
        <v>30</v>
      </c>
    </row>
    <row r="22" spans="1:8" ht="15.2" customHeight="1" x14ac:dyDescent="0.25">
      <c r="A22" s="31" t="s">
        <v>178</v>
      </c>
      <c r="B22" s="31" t="s">
        <v>216</v>
      </c>
      <c r="C22" s="32">
        <v>8</v>
      </c>
      <c r="D22" s="32">
        <v>12</v>
      </c>
      <c r="E22" s="7">
        <v>5</v>
      </c>
      <c r="F22" s="50"/>
      <c r="G22" s="8"/>
      <c r="H22" s="28">
        <f>SUM(C22:G22)</f>
        <v>25</v>
      </c>
    </row>
    <row r="23" spans="1:8" ht="15.2" customHeight="1" x14ac:dyDescent="0.25">
      <c r="A23" s="31" t="s">
        <v>181</v>
      </c>
      <c r="B23" s="31" t="s">
        <v>189</v>
      </c>
      <c r="C23" s="32">
        <v>5</v>
      </c>
      <c r="D23" s="32">
        <v>5</v>
      </c>
      <c r="E23" s="7">
        <v>6</v>
      </c>
      <c r="F23" s="50">
        <v>8</v>
      </c>
      <c r="G23" s="8"/>
      <c r="H23" s="28">
        <f>SUM(C23:G23)</f>
        <v>24</v>
      </c>
    </row>
    <row r="24" spans="1:8" ht="15.2" customHeight="1" x14ac:dyDescent="0.25">
      <c r="A24" s="31" t="s">
        <v>180</v>
      </c>
      <c r="B24" s="31" t="s">
        <v>188</v>
      </c>
      <c r="C24" s="32">
        <v>6</v>
      </c>
      <c r="D24" s="32">
        <v>8</v>
      </c>
      <c r="E24" s="7">
        <v>8</v>
      </c>
      <c r="F24" s="50"/>
      <c r="G24" s="8"/>
      <c r="H24" s="28">
        <f>SUM(C24:G24)</f>
        <v>22</v>
      </c>
    </row>
    <row r="25" spans="1:8" ht="15.2" customHeight="1" x14ac:dyDescent="0.25">
      <c r="A25" s="31" t="s">
        <v>179</v>
      </c>
      <c r="B25" s="31" t="s">
        <v>187</v>
      </c>
      <c r="C25" s="32">
        <v>12</v>
      </c>
      <c r="D25" s="32" t="s">
        <v>89</v>
      </c>
      <c r="E25" s="7"/>
      <c r="F25" s="50"/>
      <c r="G25" s="8"/>
      <c r="H25" s="28">
        <f>SUM(C25:G25)</f>
        <v>12</v>
      </c>
    </row>
    <row r="26" spans="1:8" ht="15.2" customHeight="1" x14ac:dyDescent="0.25">
      <c r="A26" s="31" t="s">
        <v>184</v>
      </c>
      <c r="B26" s="31" t="s">
        <v>192</v>
      </c>
      <c r="C26" s="32"/>
      <c r="D26" s="32" t="s">
        <v>89</v>
      </c>
      <c r="E26" s="7"/>
      <c r="F26" s="50">
        <v>10</v>
      </c>
      <c r="G26" s="8"/>
      <c r="H26" s="28">
        <f>SUM(C26:G26)</f>
        <v>10</v>
      </c>
    </row>
    <row r="27" spans="1:8" ht="13.5" thickBot="1" x14ac:dyDescent="0.25">
      <c r="A27" s="69" t="s">
        <v>194</v>
      </c>
      <c r="B27" s="69"/>
      <c r="C27" s="69"/>
      <c r="D27" s="69"/>
      <c r="E27" s="69"/>
      <c r="F27" s="69"/>
      <c r="G27" s="69"/>
      <c r="H27" s="69"/>
    </row>
    <row r="28" spans="1:8" ht="15.2" customHeight="1" thickBot="1" x14ac:dyDescent="0.25">
      <c r="A28" s="36" t="s">
        <v>0</v>
      </c>
      <c r="B28" s="37" t="s">
        <v>1</v>
      </c>
      <c r="C28" s="24" t="s">
        <v>118</v>
      </c>
      <c r="D28" s="24" t="s">
        <v>119</v>
      </c>
      <c r="E28" s="24" t="s">
        <v>120</v>
      </c>
      <c r="F28" s="24" t="s">
        <v>133</v>
      </c>
      <c r="G28" s="24" t="s">
        <v>134</v>
      </c>
      <c r="H28" s="38" t="s">
        <v>122</v>
      </c>
    </row>
    <row r="29" spans="1:8" ht="15.2" customHeight="1" x14ac:dyDescent="0.25">
      <c r="A29" s="31" t="s">
        <v>181</v>
      </c>
      <c r="B29" s="31" t="s">
        <v>189</v>
      </c>
      <c r="C29" s="32">
        <v>12</v>
      </c>
      <c r="D29" s="32">
        <v>10</v>
      </c>
      <c r="E29" s="20">
        <v>10</v>
      </c>
      <c r="F29" s="48">
        <v>12</v>
      </c>
      <c r="G29" s="21"/>
      <c r="H29" s="27">
        <f>SUM(C29:G29)</f>
        <v>44</v>
      </c>
    </row>
    <row r="30" spans="1:8" ht="15.2" customHeight="1" x14ac:dyDescent="0.25">
      <c r="A30" s="31" t="s">
        <v>177</v>
      </c>
      <c r="B30" s="31" t="s">
        <v>186</v>
      </c>
      <c r="C30" s="32">
        <v>15</v>
      </c>
      <c r="D30" s="32">
        <v>15</v>
      </c>
      <c r="E30" s="7">
        <v>12</v>
      </c>
      <c r="F30" s="50"/>
      <c r="G30" s="8"/>
      <c r="H30" s="28">
        <f>SUM(C30:G30)</f>
        <v>42</v>
      </c>
    </row>
    <row r="31" spans="1:8" ht="15.2" customHeight="1" x14ac:dyDescent="0.25">
      <c r="A31" s="31" t="s">
        <v>182</v>
      </c>
      <c r="B31" s="31" t="s">
        <v>190</v>
      </c>
      <c r="C31" s="32" t="s">
        <v>89</v>
      </c>
      <c r="D31" s="32">
        <v>12</v>
      </c>
      <c r="E31" s="7">
        <v>15</v>
      </c>
      <c r="F31" s="50">
        <v>15</v>
      </c>
      <c r="G31" s="8"/>
      <c r="H31" s="28">
        <f>SUM(C31:G31)</f>
        <v>42</v>
      </c>
    </row>
    <row r="54" spans="1:9" x14ac:dyDescent="0.2">
      <c r="E54" s="1">
        <v>17</v>
      </c>
    </row>
    <row r="55" spans="1:9" x14ac:dyDescent="0.2">
      <c r="E55" s="1">
        <v>6</v>
      </c>
    </row>
    <row r="56" spans="1:9" x14ac:dyDescent="0.2">
      <c r="E56" s="1">
        <v>8</v>
      </c>
    </row>
    <row r="60" spans="1:9" x14ac:dyDescent="0.2">
      <c r="A60" s="1" t="s">
        <v>200</v>
      </c>
      <c r="B60" s="1" t="s">
        <v>201</v>
      </c>
      <c r="E60" s="1">
        <v>13</v>
      </c>
      <c r="I60" s="1">
        <f>SUM(E60:H60)</f>
        <v>13</v>
      </c>
    </row>
    <row r="62" spans="1:9" x14ac:dyDescent="0.2">
      <c r="A62" s="1" t="s">
        <v>35</v>
      </c>
      <c r="B62" s="1" t="s">
        <v>202</v>
      </c>
      <c r="E62" s="1">
        <v>10</v>
      </c>
      <c r="I62" s="1">
        <f>SUM(E62:H62)</f>
        <v>10</v>
      </c>
    </row>
    <row r="66" spans="1:9" x14ac:dyDescent="0.2">
      <c r="E66" s="1">
        <v>17</v>
      </c>
    </row>
    <row r="67" spans="1:9" x14ac:dyDescent="0.2">
      <c r="E67" s="1">
        <v>11</v>
      </c>
    </row>
    <row r="68" spans="1:9" x14ac:dyDescent="0.2">
      <c r="E68" s="1">
        <v>8</v>
      </c>
    </row>
    <row r="70" spans="1:9" x14ac:dyDescent="0.2">
      <c r="E70" s="1">
        <v>6</v>
      </c>
    </row>
    <row r="71" spans="1:9" x14ac:dyDescent="0.2">
      <c r="A71" s="1" t="s">
        <v>203</v>
      </c>
      <c r="B71" s="1" t="s">
        <v>204</v>
      </c>
      <c r="E71" s="1">
        <v>12</v>
      </c>
      <c r="I71" s="1">
        <f>SUM(E71:H71)</f>
        <v>12</v>
      </c>
    </row>
    <row r="79" spans="1:9" x14ac:dyDescent="0.2">
      <c r="E79" s="1">
        <v>17</v>
      </c>
    </row>
    <row r="80" spans="1:9" x14ac:dyDescent="0.2">
      <c r="E80" s="1">
        <v>10</v>
      </c>
    </row>
    <row r="81" spans="1:9" x14ac:dyDescent="0.2">
      <c r="E81" s="1">
        <v>8</v>
      </c>
    </row>
    <row r="82" spans="1:9" x14ac:dyDescent="0.2">
      <c r="E82" s="1">
        <v>13</v>
      </c>
    </row>
    <row r="87" spans="1:9" x14ac:dyDescent="0.2">
      <c r="E87" s="1">
        <v>17</v>
      </c>
    </row>
    <row r="89" spans="1:9" x14ac:dyDescent="0.2">
      <c r="E89" s="1">
        <v>13</v>
      </c>
    </row>
    <row r="90" spans="1:9" x14ac:dyDescent="0.2">
      <c r="E90" s="1">
        <v>8</v>
      </c>
    </row>
    <row r="91" spans="1:9" x14ac:dyDescent="0.2">
      <c r="A91" s="1" t="s">
        <v>168</v>
      </c>
      <c r="B91" s="1" t="s">
        <v>205</v>
      </c>
      <c r="E91" s="1">
        <v>10</v>
      </c>
      <c r="I91" s="1">
        <f>SUM(E91:H91)</f>
        <v>10</v>
      </c>
    </row>
    <row r="99" spans="5:5" x14ac:dyDescent="0.2">
      <c r="E99" s="1">
        <v>17</v>
      </c>
    </row>
    <row r="100" spans="5:5" x14ac:dyDescent="0.2">
      <c r="E100" s="1">
        <v>13</v>
      </c>
    </row>
    <row r="104" spans="5:5" x14ac:dyDescent="0.2">
      <c r="E104" s="1">
        <v>10</v>
      </c>
    </row>
    <row r="112" spans="5:5" x14ac:dyDescent="0.2">
      <c r="E112" s="1">
        <v>19</v>
      </c>
    </row>
    <row r="113" spans="1:9" x14ac:dyDescent="0.2">
      <c r="E113" s="1">
        <v>10</v>
      </c>
    </row>
    <row r="114" spans="1:9" x14ac:dyDescent="0.2">
      <c r="E114" s="1">
        <v>9</v>
      </c>
    </row>
    <row r="115" spans="1:9" x14ac:dyDescent="0.2">
      <c r="E115" s="1">
        <v>12</v>
      </c>
    </row>
    <row r="121" spans="1:9" x14ac:dyDescent="0.2">
      <c r="A121" s="1" t="s">
        <v>206</v>
      </c>
      <c r="I121" s="1">
        <f>SUM(E121:H121)</f>
        <v>0</v>
      </c>
    </row>
  </sheetData>
  <sortState ref="A29:H31">
    <sortCondition descending="1" ref="H29:H31"/>
  </sortState>
  <mergeCells count="4">
    <mergeCell ref="A1:H1"/>
    <mergeCell ref="A2:H2"/>
    <mergeCell ref="A17:H17"/>
    <mergeCell ref="A27:H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LRČ</vt:lpstr>
      <vt:lpstr>Rally sprint</vt:lpstr>
      <vt:lpstr>Historic cup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Krastins</dc:creator>
  <cp:lastModifiedBy>Irena</cp:lastModifiedBy>
  <cp:lastPrinted>2018-10-13T18:49:31Z</cp:lastPrinted>
  <dcterms:created xsi:type="dcterms:W3CDTF">2018-10-08T07:04:09Z</dcterms:created>
  <dcterms:modified xsi:type="dcterms:W3CDTF">2019-09-02T20:21:27Z</dcterms:modified>
</cp:coreProperties>
</file>