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oldemars\Downloads\"/>
    </mc:Choice>
  </mc:AlternateContent>
  <bookViews>
    <workbookView xWindow="0" yWindow="0" windowWidth="16170" windowHeight="6120" activeTab="2"/>
  </bookViews>
  <sheets>
    <sheet name="Individuālā ieskaite" sheetId="2" r:id="rId1"/>
    <sheet name="Komandu aprēķins" sheetId="1" r:id="rId2"/>
    <sheet name="Komandu apbalvojamie" sheetId="3" r:id="rId3"/>
  </sheets>
  <definedNames>
    <definedName name="_xlnm._FilterDatabase" localSheetId="0" hidden="1">'Individuālā ieskaite'!$A$12:$N$128</definedName>
    <definedName name="_xlnm._FilterDatabase" localSheetId="2" hidden="1">'Komandu apbalvojamie'!$A$10:$C$10</definedName>
    <definedName name="_xlnm._FilterDatabase" localSheetId="1" hidden="1">'Komandu aprēķins'!$I$1:$K$10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J9" i="1"/>
  <c r="I9" i="1"/>
  <c r="J8" i="1"/>
  <c r="I8" i="1"/>
  <c r="J7" i="1"/>
  <c r="I7" i="1"/>
  <c r="J6" i="1"/>
  <c r="I6" i="1"/>
  <c r="I5" i="1"/>
  <c r="I4" i="1"/>
  <c r="J5" i="1"/>
  <c r="J4" i="1"/>
  <c r="J3" i="1"/>
  <c r="J2" i="1"/>
  <c r="I3" i="1"/>
  <c r="I2" i="1"/>
  <c r="F69" i="1" l="1"/>
  <c r="F61" i="1"/>
  <c r="F54" i="1"/>
  <c r="F46" i="1"/>
  <c r="F39" i="1"/>
  <c r="F32" i="1"/>
  <c r="F25" i="1"/>
  <c r="F18" i="1"/>
  <c r="F11" i="1"/>
</calcChain>
</file>

<file path=xl/sharedStrings.xml><?xml version="1.0" encoding="utf-8"?>
<sst xmlns="http://schemas.openxmlformats.org/spreadsheetml/2006/main" count="480" uniqueCount="223">
  <si>
    <t>Komanda</t>
  </si>
  <si>
    <t>Punkti</t>
  </si>
  <si>
    <t>Vieta</t>
  </si>
  <si>
    <t>Ekipāža</t>
  </si>
  <si>
    <t>Nr</t>
  </si>
  <si>
    <t>Klase</t>
  </si>
  <si>
    <t>4WD+</t>
  </si>
  <si>
    <t>Punkti kopā:</t>
  </si>
  <si>
    <t>2WD Rookie</t>
  </si>
  <si>
    <t>4WD</t>
  </si>
  <si>
    <t>Andris Ozols / Edgars Dedumets</t>
  </si>
  <si>
    <t>Kristaps Drozdovs / Lauris Kārkliņš</t>
  </si>
  <si>
    <t>4WD Rookie</t>
  </si>
  <si>
    <t>2WD</t>
  </si>
  <si>
    <t>DNF</t>
  </si>
  <si>
    <t>Racing Animal Rally Team</t>
  </si>
  <si>
    <t>Artūrs Soboņs / Andis Zīlīte</t>
  </si>
  <si>
    <t>Miks Ķenavs / Kristaps Skrodis</t>
  </si>
  <si>
    <t>Nr.</t>
  </si>
  <si>
    <t>Auto</t>
  </si>
  <si>
    <t>Sodi</t>
  </si>
  <si>
    <t>Kopā</t>
  </si>
  <si>
    <t>Vieta klasē</t>
  </si>
  <si>
    <t>OPEN 4WD</t>
  </si>
  <si>
    <t>OPEN 2WD</t>
  </si>
  <si>
    <t>Kristaps Priedīte / Aivis Bērziņš</t>
  </si>
  <si>
    <t>Mārtiņš Ķikusts / Raitis Ķikusts</t>
  </si>
  <si>
    <t>Kalvis Blūms / Ralfs Lipstoks</t>
  </si>
  <si>
    <t>Kārlis Roziņš / Mārcis Dzenis</t>
  </si>
  <si>
    <t>Komandu kopvērtējums</t>
  </si>
  <si>
    <t>Aigars Laurinovičs / Lauris Gomanis</t>
  </si>
  <si>
    <t>Kristaps Dzīvītis / Māris Egle</t>
  </si>
  <si>
    <t>Jānis Liepa / Agnis Cibuks</t>
  </si>
  <si>
    <t>Ilja Zakmans / Estere Zakmane</t>
  </si>
  <si>
    <t>Ģirts Feodorovs / Modris Feodorovs</t>
  </si>
  <si>
    <t>KNautosprint</t>
  </si>
  <si>
    <t>Andris Spilva/ Mārtiņš Krieviņš</t>
  </si>
  <si>
    <t>Ints Jeršovs/ Kitija Jeršova</t>
  </si>
  <si>
    <t>Racing Flow</t>
  </si>
  <si>
    <t>“RKS Talsi”</t>
  </si>
  <si>
    <t>T21 / BLi Rallija Komanda</t>
  </si>
  <si>
    <t>MOO RACING TEAM</t>
  </si>
  <si>
    <t>Rihards Spole / Mārtiņš Tērauds</t>
  </si>
  <si>
    <t>"Millers Motorsport"</t>
  </si>
  <si>
    <t>www.buy-solutions.com</t>
  </si>
  <si>
    <t>Gatis Ābelītis/Indulis Sloka</t>
  </si>
  <si>
    <t>Agate Kristena Krieviņa/Modris Krieviņš</t>
  </si>
  <si>
    <t>DNS</t>
  </si>
  <si>
    <t>Roberts Loķis/Kaspars Grīva</t>
  </si>
  <si>
    <t>Kristaps Telle/Oskars Pugovičš</t>
  </si>
  <si>
    <t>Sandis Laukšteins/Lauris Ozols</t>
  </si>
  <si>
    <t>BLAST.LV RACING TEAM</t>
  </si>
  <si>
    <t>Mārtiņš Ločmelis/ Emīls Blūms</t>
  </si>
  <si>
    <t>Reinis Vilkaitis/Inga Barkāne</t>
  </si>
  <si>
    <t>Kristaps Laipnieks/ Kārlis Jansons</t>
  </si>
  <si>
    <t xml:space="preserve">Reinis Trūps/ Ēriks Kursišs	</t>
  </si>
  <si>
    <t>Raimonds Dūcis/ Elvis Špehts</t>
  </si>
  <si>
    <t>Subaru Impreza</t>
  </si>
  <si>
    <t>BMW</t>
  </si>
  <si>
    <t>Jānis Krūkliņš / Mārtiņš Kļava</t>
  </si>
  <si>
    <t>Mitsubishi Lancer Evo</t>
  </si>
  <si>
    <t>Rolands Puravs / Ingars Sakne</t>
  </si>
  <si>
    <t>Can-Am Maverick X3 XRS</t>
  </si>
  <si>
    <t>Buggy</t>
  </si>
  <si>
    <t>Raivis Balodis / Ģirts Kārkliņš</t>
  </si>
  <si>
    <t>Sandis Laube / Jānis Liepiņš</t>
  </si>
  <si>
    <t>Renault Clio</t>
  </si>
  <si>
    <t>Gvido Rozenblūms / Indulis Kalniņš</t>
  </si>
  <si>
    <t>Audi A4</t>
  </si>
  <si>
    <t>Ints Jeršovs / Kitija Jeršova</t>
  </si>
  <si>
    <t>Raimonds Dūcis / Elvis Špehts</t>
  </si>
  <si>
    <t>Can-Am Maverick X3</t>
  </si>
  <si>
    <t>Reinis Vilkaitis / Inga Barkāne</t>
  </si>
  <si>
    <t>BMW 325i</t>
  </si>
  <si>
    <t>Kristaps Laipnieks / Kārlis Jansons</t>
  </si>
  <si>
    <t>BMW 116</t>
  </si>
  <si>
    <t>Honda Civic Type-R</t>
  </si>
  <si>
    <t>Atis Gromovs / Kristers Blūms</t>
  </si>
  <si>
    <t>VW Golf mk2</t>
  </si>
  <si>
    <t>BMW 318</t>
  </si>
  <si>
    <t>Zandis Memrikovs / Agris Purkalns</t>
  </si>
  <si>
    <t>Aigars Valukevics / Juris Sproģis</t>
  </si>
  <si>
    <t>Mitsubishi Colt</t>
  </si>
  <si>
    <t>Reinis Trūps / Ēriks Kursišs</t>
  </si>
  <si>
    <t>Māris Purvēns / Guntars Mucenieks</t>
  </si>
  <si>
    <t>Sandis Laukšteins / Ingars Smaižis</t>
  </si>
  <si>
    <t>VW Golf</t>
  </si>
  <si>
    <t>Kaspars Sloka / Oskars Sukurs</t>
  </si>
  <si>
    <t>Kristaps Telle / Mārtiņš Kalējs</t>
  </si>
  <si>
    <t>Ford Fiesta</t>
  </si>
  <si>
    <t>Jānis Stūris / Aigars Lansbergs</t>
  </si>
  <si>
    <t>Kaspars Tiders / Katrīna Ieva Gabaliņa</t>
  </si>
  <si>
    <t>Honda Civic</t>
  </si>
  <si>
    <t>Kristaps Umaņecs / Ivars Cekuls</t>
  </si>
  <si>
    <t>Armands Keišs / Jānis Plūms</t>
  </si>
  <si>
    <t>BMW 330D</t>
  </si>
  <si>
    <t>Gunvaldis Vēsmiņš / Andris Skrebelis</t>
  </si>
  <si>
    <t>Viesturs Vilmuts / Toms Tipāns</t>
  </si>
  <si>
    <t>Ģirts Vītiņš / Daniels Jānis Justs</t>
  </si>
  <si>
    <t>Oskars Pavārs / Nauris Zavickis</t>
  </si>
  <si>
    <t>BMW 320</t>
  </si>
  <si>
    <t>Kristaps Lāms / Jānis Melnis</t>
  </si>
  <si>
    <t>Jānis Paste / Pēteris Smukulis</t>
  </si>
  <si>
    <t>Kristaps Skuja / Artis Kļava</t>
  </si>
  <si>
    <t>Rihards Broničs / Mārcis Grinciuns</t>
  </si>
  <si>
    <t>Jānis Šteinbergs / Reinis Kļaviņš</t>
  </si>
  <si>
    <t>Honda CRX</t>
  </si>
  <si>
    <t>Edvards Bērzups / Dainis Krauja</t>
  </si>
  <si>
    <t>Māris Dunda / Marita Bajarune</t>
  </si>
  <si>
    <t>Raivo Ozoliņš / Uldis Gailītis</t>
  </si>
  <si>
    <t>Krišjānis Grava / Juris Seilis</t>
  </si>
  <si>
    <t>Edgars Eltermanis / Arvīds Krastiņš</t>
  </si>
  <si>
    <t>Ford Escort</t>
  </si>
  <si>
    <t>Krists Umulis / Artūrs Bērziņš</t>
  </si>
  <si>
    <t>Citroen Xsara</t>
  </si>
  <si>
    <t>Andis Auniņš / Roberts Rūniks</t>
  </si>
  <si>
    <t>Opel Corsa</t>
  </si>
  <si>
    <t>Roberts Pudulis / Kristaps Bērziņš</t>
  </si>
  <si>
    <t>Citroen C2</t>
  </si>
  <si>
    <t>Ingus Kazulis / Klāvs Zambergs</t>
  </si>
  <si>
    <t>Roberts Loķis / Kaspars Grīva</t>
  </si>
  <si>
    <t>Kaspars Purvēns / Māris Kučinskis</t>
  </si>
  <si>
    <t>Rihards Spole / Mārtiņs Tērauds</t>
  </si>
  <si>
    <t>Audi 90 quattro</t>
  </si>
  <si>
    <t>Nauris Klāviņš / Edgars Cietvīrs</t>
  </si>
  <si>
    <t>Pontiac 1000</t>
  </si>
  <si>
    <t>Agate Kristena Krieviņa / Modris Krieviņš</t>
  </si>
  <si>
    <t>VAZ 2108</t>
  </si>
  <si>
    <t>Agris Ābols / Matīss Bobiļevs</t>
  </si>
  <si>
    <t>Mārtiņš Larionovs / Oskars Līdaks</t>
  </si>
  <si>
    <t>BMW 323ti</t>
  </si>
  <si>
    <t>Juniori</t>
  </si>
  <si>
    <t>Jānis Ruska / Rihards Bitels</t>
  </si>
  <si>
    <t>Andris Melngāršs / Rivo Cincis</t>
  </si>
  <si>
    <t>Misubishi Colt</t>
  </si>
  <si>
    <t>Edgars Bērziņš / Kristaps Brīdaks</t>
  </si>
  <si>
    <t>Eduards Lasmanis / Kaspars Dubavs</t>
  </si>
  <si>
    <t>VW Golf mk3</t>
  </si>
  <si>
    <t>Iveta Laucina / Salvis Vanags</t>
  </si>
  <si>
    <t>Citroën C2</t>
  </si>
  <si>
    <t>Arnis Blūmfelds / Kārlis Eberhards</t>
  </si>
  <si>
    <t>Eduards Cipruss / Kristaps Eduards Niedre</t>
  </si>
  <si>
    <t>Aigars Upītis / Artis Jurciņš</t>
  </si>
  <si>
    <t>Andris Spilva / Mārtiņš Krieviņš</t>
  </si>
  <si>
    <t>Martins Kikusts / Raitis Kikusts</t>
  </si>
  <si>
    <t>Ričards Lapiņš / Ainārs Kalniņš</t>
  </si>
  <si>
    <t>BMW 330</t>
  </si>
  <si>
    <t>Elgars Širaks / Jānis Mezītis</t>
  </si>
  <si>
    <t>VW Corrado</t>
  </si>
  <si>
    <t>Oficiālie rezultāti</t>
  </si>
  <si>
    <t>BMW 323</t>
  </si>
  <si>
    <t>Andris Korčagins / Askolds Altenburgs</t>
  </si>
  <si>
    <t>Jurgis Meisters / Emīls Blūms</t>
  </si>
  <si>
    <t>Kalvis Blūms / Guntis Slaidiņš</t>
  </si>
  <si>
    <t>Mārtiņš Ločmelis / Ralfs Lipstoks</t>
  </si>
  <si>
    <t>Ford Fiesta R2</t>
  </si>
  <si>
    <t>Ingus Timofējevs / Gundars Pečaks</t>
  </si>
  <si>
    <t>Andris Neilands / Edgars Peterlevics</t>
  </si>
  <si>
    <t>Kristers Stepiņš / Arnis Didrihsons</t>
  </si>
  <si>
    <t>BMW 316ti</t>
  </si>
  <si>
    <t>Daniels Zauka / Toms Poškus</t>
  </si>
  <si>
    <t>Arnis Alksnis / Kaspars Zuģickis</t>
  </si>
  <si>
    <t>Renārs Agulis / Raivo Agulis</t>
  </si>
  <si>
    <t>Dāvis Lekstutis / Gvido Ozoliņš</t>
  </si>
  <si>
    <t>Honda Accord</t>
  </si>
  <si>
    <t>Roberts Vītols / Arturs Jonaitis</t>
  </si>
  <si>
    <t>Fiat Multipla</t>
  </si>
  <si>
    <t>Modris Ūdriņš / Gatis Ūdriņš</t>
  </si>
  <si>
    <t>Jānis Andersons / Mairis Gelsbergs</t>
  </si>
  <si>
    <t>Igors Čubirko / Emīls Novads</t>
  </si>
  <si>
    <t>Peugeot 206</t>
  </si>
  <si>
    <t>Arturs Ozoliņš / Rūdis Laizāns</t>
  </si>
  <si>
    <t>VW Golf mk1</t>
  </si>
  <si>
    <t>Kristaps Sarma / Sandis Druks-Jaunzemis</t>
  </si>
  <si>
    <t>Mitsubishi Lancer Evo IX</t>
  </si>
  <si>
    <t>Māris Radomišķis / Artis Jagmins</t>
  </si>
  <si>
    <t>Viesturs Tomass / Normunds Tilgals</t>
  </si>
  <si>
    <t>Rolands Lukjanovs / Aivis Sveilis</t>
  </si>
  <si>
    <t>Opel Calibra</t>
  </si>
  <si>
    <t>Voldemārs Kalve / Matīss Lūkins</t>
  </si>
  <si>
    <t>BMW 325ti</t>
  </si>
  <si>
    <t>Dāvis Leitis / Guntis Lakstīgala</t>
  </si>
  <si>
    <t>Janis Sokolovs / Māris Jurjāns</t>
  </si>
  <si>
    <t>Klavs Ezerins / Kristaps Ābele</t>
  </si>
  <si>
    <t>Arvis Āboliņš / Artūrs Vilciņš</t>
  </si>
  <si>
    <t>Rolands Bērziņš / Jānis Ieviņš</t>
  </si>
  <si>
    <t>VAZ 2101</t>
  </si>
  <si>
    <t>Mārtiņš Kreicburgs / Uģis Elberis</t>
  </si>
  <si>
    <t>Edgars Poriņš / Roberts Poriņš</t>
  </si>
  <si>
    <t>Dāvis Birže / Bruno Bēka</t>
  </si>
  <si>
    <t>BMW 328i</t>
  </si>
  <si>
    <t>Dāvis Gāže / Ivo Blaudums</t>
  </si>
  <si>
    <t>Uldis Lepiksons / Ainars Šteinbergs</t>
  </si>
  <si>
    <t>Ford Puma</t>
  </si>
  <si>
    <t>Toms Lukošjus / Ričards Raimonds Vīksna</t>
  </si>
  <si>
    <t>Opel Astra</t>
  </si>
  <si>
    <t>Uldis Andersons / Krista Andersone</t>
  </si>
  <si>
    <t>Rinalds Ranka / Harijs Vējiņš</t>
  </si>
  <si>
    <t>Toyota</t>
  </si>
  <si>
    <t>Emils Berzins / Vadims Bergfelds</t>
  </si>
  <si>
    <t>Edgars Vāvers / Andris Vovers</t>
  </si>
  <si>
    <t>Ervīns Jurkovskis / Jānis Kapiņš</t>
  </si>
  <si>
    <t>Jānis Piķis / Guntis Štāls</t>
  </si>
  <si>
    <t>Džannijs Kļaviņš / Una Ugrika</t>
  </si>
  <si>
    <t>Subaru Impreza GT</t>
  </si>
  <si>
    <t>Ričards Irbe / Inguss Andersons</t>
  </si>
  <si>
    <t>Jānis Maulics / Guntis Kļaviņš</t>
  </si>
  <si>
    <t>Audi 90</t>
  </si>
  <si>
    <t>Gints Lasmanis / Madars Dīriņš</t>
  </si>
  <si>
    <t>Jānis Simsons / Guntis Čoka</t>
  </si>
  <si>
    <t>Citroen Berlingo</t>
  </si>
  <si>
    <t>Minirallijs "Karosta 2021"</t>
  </si>
  <si>
    <t>Thomas Martens/ Marc Huysegems</t>
  </si>
  <si>
    <t>SS1 - Purmsāti 1</t>
  </si>
  <si>
    <t>SS2 - Gramzda 1</t>
  </si>
  <si>
    <t>SS3 - Purmsāti 2</t>
  </si>
  <si>
    <t>SS4 - Gramzda 2</t>
  </si>
  <si>
    <t>SS5 - Karosta 1</t>
  </si>
  <si>
    <t>SS6 - Karosta 2</t>
  </si>
  <si>
    <t>Andis Ūpis / Aivars Aļehna</t>
  </si>
  <si>
    <t>Thomas Martens / Marc Huysegems</t>
  </si>
  <si>
    <t>Oskars Pugovičs / Tenis Ševčenko</t>
  </si>
  <si>
    <t>Jānis Sloka / Indulis Sloka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</si>
</sst>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right"/>
    </xf>
    <xf numFmtId="0" fontId="4" fillId="0" borderId="1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/>
    <xf numFmtId="0" fontId="3" fillId="0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402480</xdr:colOff>
      <xdr:row>0</xdr:row>
      <xdr:rowOff>158750</xdr:rowOff>
    </xdr:from>
    <xdr:to>
      <xdr:col>11</xdr:col>
      <xdr:colOff>153571</xdr:colOff>
      <xdr:row>10</xdr:row>
      <xdr:rowOff>2522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5AAD93-E33F-4A56-9BA3-157900257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2230" y="158750"/>
          <a:ext cx="3465841" cy="1907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402059</xdr:colOff>
      <xdr:row>2</xdr:row>
      <xdr:rowOff>107950</xdr:rowOff>
    </xdr:from>
    <xdr:to>
      <xdr:col>2</xdr:col>
      <xdr:colOff>196851</xdr:colOff>
      <xdr:row>8</xdr:row>
      <xdr:rowOff>42674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E152756-ABCE-4052-B695-BE7BA4B6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59" y="736600"/>
          <a:ext cx="2417342" cy="134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8"/>
  <sheetViews>
    <sheetView zoomScale="60" zoomScaleNormal="60" workbookViewId="0"/>
  </sheetViews>
  <sheetFormatPr defaultRowHeight="15" x14ac:dyDescent="0.25"/>
  <cols>
    <col min="1" max="1" width="9.42578125" style="8" customWidth="1"/>
    <col min="2" max="2" width="40.5703125" style="8" bestFit="1" customWidth="1"/>
    <col min="3" max="3" width="25.7109375" style="8" bestFit="1" customWidth="1"/>
    <col min="4" max="4" width="13.85546875" style="17" customWidth="1"/>
    <col min="5" max="5" width="16.5703125" customWidth="1"/>
    <col min="6" max="6" width="14.42578125" customWidth="1"/>
    <col min="7" max="7" width="15.42578125" customWidth="1"/>
    <col min="8" max="8" width="14.42578125" customWidth="1"/>
    <col min="9" max="9" width="13.5703125" customWidth="1"/>
    <col min="10" max="10" width="15.140625" customWidth="1"/>
    <col min="11" max="11" width="10.140625" customWidth="1"/>
    <col min="12" max="12" width="13.7109375" bestFit="1" customWidth="1"/>
  </cols>
  <sheetData>
    <row r="3" spans="1:14" ht="31.5" x14ac:dyDescent="0.5">
      <c r="A3" s="23" t="s">
        <v>211</v>
      </c>
      <c r="B3" s="23"/>
    </row>
    <row r="4" spans="1:14" ht="18.75" x14ac:dyDescent="0.3">
      <c r="A4" s="24" t="s">
        <v>149</v>
      </c>
      <c r="B4" s="24"/>
    </row>
    <row r="11" spans="1:14" x14ac:dyDescent="0.25">
      <c r="A11" s="18"/>
      <c r="B11" s="18"/>
      <c r="C11" s="18"/>
    </row>
    <row r="12" spans="1:14" s="14" customFormat="1" x14ac:dyDescent="0.25">
      <c r="A12" s="19" t="s">
        <v>18</v>
      </c>
      <c r="B12" s="19" t="s">
        <v>3</v>
      </c>
      <c r="C12" s="19" t="s">
        <v>19</v>
      </c>
      <c r="D12" s="19" t="s">
        <v>5</v>
      </c>
      <c r="E12" s="19" t="s">
        <v>213</v>
      </c>
      <c r="F12" s="19" t="s">
        <v>214</v>
      </c>
      <c r="G12" s="19" t="s">
        <v>215</v>
      </c>
      <c r="H12" s="19" t="s">
        <v>216</v>
      </c>
      <c r="I12" s="19" t="s">
        <v>217</v>
      </c>
      <c r="J12" s="19" t="s">
        <v>218</v>
      </c>
      <c r="K12" s="19" t="s">
        <v>20</v>
      </c>
      <c r="L12" s="19" t="s">
        <v>21</v>
      </c>
      <c r="M12" s="19" t="s">
        <v>2</v>
      </c>
      <c r="N12" s="19" t="s">
        <v>22</v>
      </c>
    </row>
    <row r="13" spans="1:14" x14ac:dyDescent="0.25">
      <c r="A13" s="4">
        <v>103</v>
      </c>
      <c r="B13" s="4" t="s">
        <v>154</v>
      </c>
      <c r="C13" s="4" t="s">
        <v>57</v>
      </c>
      <c r="D13" s="4" t="s">
        <v>6</v>
      </c>
      <c r="E13" s="20">
        <v>2.1350694444444442E-3</v>
      </c>
      <c r="F13" s="20">
        <v>1.9331018518518519E-3</v>
      </c>
      <c r="G13" s="20">
        <v>2.0071759259259257E-3</v>
      </c>
      <c r="H13" s="20">
        <v>1.8982638888888888E-3</v>
      </c>
      <c r="I13" s="20">
        <v>2.3103009259259257E-3</v>
      </c>
      <c r="J13" s="20">
        <v>2.2736111111111112E-3</v>
      </c>
      <c r="K13" s="20">
        <v>3.4722222222222224E-4</v>
      </c>
      <c r="L13" s="20">
        <v>1.290474537037037E-2</v>
      </c>
      <c r="M13" s="4">
        <v>1</v>
      </c>
      <c r="N13" s="4">
        <v>1</v>
      </c>
    </row>
    <row r="14" spans="1:14" x14ac:dyDescent="0.25">
      <c r="A14" s="4">
        <v>111</v>
      </c>
      <c r="B14" s="4" t="s">
        <v>173</v>
      </c>
      <c r="C14" s="4" t="s">
        <v>174</v>
      </c>
      <c r="D14" s="4" t="s">
        <v>23</v>
      </c>
      <c r="E14" s="20">
        <v>2.1523148148148148E-3</v>
      </c>
      <c r="F14" s="20">
        <v>2.0071759259259257E-3</v>
      </c>
      <c r="G14" s="20">
        <v>2.0216435185185185E-3</v>
      </c>
      <c r="H14" s="20">
        <v>1.8922453703703703E-3</v>
      </c>
      <c r="I14" s="20">
        <v>2.4181712962962963E-3</v>
      </c>
      <c r="J14" s="20">
        <v>2.3543981481481484E-3</v>
      </c>
      <c r="K14" s="20">
        <v>1.1574074074074073E-4</v>
      </c>
      <c r="L14" s="20">
        <v>1.2961689814814817E-2</v>
      </c>
      <c r="M14" s="4">
        <v>2</v>
      </c>
      <c r="N14" s="4">
        <v>1</v>
      </c>
    </row>
    <row r="15" spans="1:14" x14ac:dyDescent="0.25">
      <c r="A15" s="4">
        <v>100</v>
      </c>
      <c r="B15" s="4" t="s">
        <v>153</v>
      </c>
      <c r="C15" s="4" t="s">
        <v>60</v>
      </c>
      <c r="D15" s="4" t="s">
        <v>6</v>
      </c>
      <c r="E15" s="20">
        <v>2.067476851851852E-3</v>
      </c>
      <c r="F15" s="20">
        <v>1.9908564814814815E-3</v>
      </c>
      <c r="G15" s="20">
        <v>2.0215277777777779E-3</v>
      </c>
      <c r="H15" s="20">
        <v>1.9430555555555555E-3</v>
      </c>
      <c r="I15" s="20">
        <v>2.4833333333333335E-3</v>
      </c>
      <c r="J15" s="20">
        <v>2.3457175925925924E-3</v>
      </c>
      <c r="K15" s="20">
        <v>1.1574074074074073E-4</v>
      </c>
      <c r="L15" s="20">
        <v>1.2967708333333335E-2</v>
      </c>
      <c r="M15" s="4">
        <v>3</v>
      </c>
      <c r="N15" s="4">
        <v>2</v>
      </c>
    </row>
    <row r="16" spans="1:14" x14ac:dyDescent="0.25">
      <c r="A16" s="4">
        <v>101</v>
      </c>
      <c r="B16" s="4" t="s">
        <v>152</v>
      </c>
      <c r="C16" s="4" t="s">
        <v>60</v>
      </c>
      <c r="D16" s="4" t="s">
        <v>6</v>
      </c>
      <c r="E16" s="20">
        <v>2.1689814814814814E-3</v>
      </c>
      <c r="F16" s="20">
        <v>2.0015046296296296E-3</v>
      </c>
      <c r="G16" s="20">
        <v>2.1201388888888889E-3</v>
      </c>
      <c r="H16" s="20">
        <v>1.9454861111111112E-3</v>
      </c>
      <c r="I16" s="20">
        <v>2.4038194444444445E-3</v>
      </c>
      <c r="J16" s="20">
        <v>2.3738425925925928E-3</v>
      </c>
      <c r="K16" s="20">
        <v>3.4722222222222224E-4</v>
      </c>
      <c r="L16" s="20">
        <v>1.3360995370370372E-2</v>
      </c>
      <c r="M16" s="4">
        <v>4</v>
      </c>
      <c r="N16" s="4">
        <v>3</v>
      </c>
    </row>
    <row r="17" spans="1:14" x14ac:dyDescent="0.25">
      <c r="A17" s="4">
        <v>83</v>
      </c>
      <c r="B17" s="4" t="s">
        <v>31</v>
      </c>
      <c r="C17" s="4" t="s">
        <v>68</v>
      </c>
      <c r="D17" s="4" t="s">
        <v>9</v>
      </c>
      <c r="E17" s="20">
        <v>2.1959490740740741E-3</v>
      </c>
      <c r="F17" s="20">
        <v>2.0725694444444446E-3</v>
      </c>
      <c r="G17" s="20">
        <v>2.1574074074074074E-3</v>
      </c>
      <c r="H17" s="20">
        <v>2.0185185185185184E-3</v>
      </c>
      <c r="I17" s="20">
        <v>2.4824074074074071E-3</v>
      </c>
      <c r="J17" s="20">
        <v>2.4774305555555552E-3</v>
      </c>
      <c r="K17" s="20">
        <v>0</v>
      </c>
      <c r="L17" s="20">
        <v>1.3404282407407408E-2</v>
      </c>
      <c r="M17" s="4">
        <v>5</v>
      </c>
      <c r="N17" s="4">
        <v>1</v>
      </c>
    </row>
    <row r="18" spans="1:14" x14ac:dyDescent="0.25">
      <c r="A18" s="4">
        <v>1</v>
      </c>
      <c r="B18" s="4" t="s">
        <v>61</v>
      </c>
      <c r="C18" s="4" t="s">
        <v>62</v>
      </c>
      <c r="D18" s="4" t="s">
        <v>63</v>
      </c>
      <c r="E18" s="20">
        <v>2.2246527777777777E-3</v>
      </c>
      <c r="F18" s="20">
        <v>2.0355324074074073E-3</v>
      </c>
      <c r="G18" s="20">
        <v>2.3087962962962962E-3</v>
      </c>
      <c r="H18" s="20">
        <v>1.9854166666666666E-3</v>
      </c>
      <c r="I18" s="20">
        <v>2.4615740740740739E-3</v>
      </c>
      <c r="J18" s="20">
        <v>2.1974537037037036E-3</v>
      </c>
      <c r="K18" s="20">
        <v>2.3148148148148146E-4</v>
      </c>
      <c r="L18" s="20">
        <v>1.3444907407407407E-2</v>
      </c>
      <c r="M18" s="4">
        <v>6</v>
      </c>
      <c r="N18" s="4">
        <v>1</v>
      </c>
    </row>
    <row r="19" spans="1:14" x14ac:dyDescent="0.25">
      <c r="A19" s="4">
        <v>107</v>
      </c>
      <c r="B19" s="4" t="s">
        <v>143</v>
      </c>
      <c r="C19" s="4" t="s">
        <v>57</v>
      </c>
      <c r="D19" s="4" t="s">
        <v>6</v>
      </c>
      <c r="E19" s="20">
        <v>2.2061342592592592E-3</v>
      </c>
      <c r="F19" s="20">
        <v>2.078935185185185E-3</v>
      </c>
      <c r="G19" s="20">
        <v>2.1421296296296297E-3</v>
      </c>
      <c r="H19" s="20">
        <v>2.0439814814814813E-3</v>
      </c>
      <c r="I19" s="20">
        <v>2.4797453703703704E-3</v>
      </c>
      <c r="J19" s="20">
        <v>2.4223379629629625E-3</v>
      </c>
      <c r="K19" s="20">
        <v>1.1574074074074073E-4</v>
      </c>
      <c r="L19" s="20">
        <v>1.348900462962963E-2</v>
      </c>
      <c r="M19" s="4">
        <v>7</v>
      </c>
      <c r="N19" s="4">
        <v>4</v>
      </c>
    </row>
    <row r="20" spans="1:14" x14ac:dyDescent="0.25">
      <c r="A20" s="4">
        <v>87</v>
      </c>
      <c r="B20" s="4" t="s">
        <v>64</v>
      </c>
      <c r="C20" s="4" t="s">
        <v>57</v>
      </c>
      <c r="D20" s="4" t="s">
        <v>12</v>
      </c>
      <c r="E20" s="20">
        <v>2.1192129629629629E-3</v>
      </c>
      <c r="F20" s="20">
        <v>1.9946759259259262E-3</v>
      </c>
      <c r="G20" s="20">
        <v>2.0767361111111112E-3</v>
      </c>
      <c r="H20" s="20">
        <v>1.9810185185185182E-3</v>
      </c>
      <c r="I20" s="20">
        <v>2.4906250000000002E-3</v>
      </c>
      <c r="J20" s="20">
        <v>2.7525462962962963E-3</v>
      </c>
      <c r="K20" s="20">
        <v>1.1574074074074073E-4</v>
      </c>
      <c r="L20" s="20">
        <v>1.3530555555555558E-2</v>
      </c>
      <c r="M20" s="4">
        <v>8</v>
      </c>
      <c r="N20" s="4">
        <v>1</v>
      </c>
    </row>
    <row r="21" spans="1:14" x14ac:dyDescent="0.25">
      <c r="A21" s="4">
        <v>56</v>
      </c>
      <c r="B21" s="4" t="s">
        <v>74</v>
      </c>
      <c r="C21" s="4" t="s">
        <v>75</v>
      </c>
      <c r="D21" s="4" t="s">
        <v>8</v>
      </c>
      <c r="E21" s="20">
        <v>2.2254629629629629E-3</v>
      </c>
      <c r="F21" s="20">
        <v>2.1158564814814816E-3</v>
      </c>
      <c r="G21" s="20">
        <v>2.163078703703704E-3</v>
      </c>
      <c r="H21" s="20">
        <v>2.0851851851851851E-3</v>
      </c>
      <c r="I21" s="20">
        <v>2.4708333333333331E-3</v>
      </c>
      <c r="J21" s="20">
        <v>2.4283564814814814E-3</v>
      </c>
      <c r="K21" s="20">
        <v>1.1574074074074073E-4</v>
      </c>
      <c r="L21" s="20">
        <v>1.3604513888888886E-2</v>
      </c>
      <c r="M21" s="4">
        <v>9</v>
      </c>
      <c r="N21" s="4">
        <v>1</v>
      </c>
    </row>
    <row r="22" spans="1:14" x14ac:dyDescent="0.25">
      <c r="A22" s="4">
        <v>104</v>
      </c>
      <c r="B22" s="4" t="s">
        <v>80</v>
      </c>
      <c r="C22" s="4" t="s">
        <v>57</v>
      </c>
      <c r="D22" s="4" t="s">
        <v>6</v>
      </c>
      <c r="E22" s="20">
        <v>2.2506944444444445E-3</v>
      </c>
      <c r="F22" s="20">
        <v>2.0930555555555555E-3</v>
      </c>
      <c r="G22" s="20">
        <v>2.1707175925925926E-3</v>
      </c>
      <c r="H22" s="20">
        <v>2.0935185185185184E-3</v>
      </c>
      <c r="I22" s="20">
        <v>2.5383101851851851E-3</v>
      </c>
      <c r="J22" s="20">
        <v>2.5379629629629628E-3</v>
      </c>
      <c r="K22" s="20">
        <v>0</v>
      </c>
      <c r="L22" s="20">
        <v>1.3684259259259259E-2</v>
      </c>
      <c r="M22" s="4">
        <v>10</v>
      </c>
      <c r="N22" s="4">
        <v>5</v>
      </c>
    </row>
    <row r="23" spans="1:14" x14ac:dyDescent="0.25">
      <c r="A23" s="4">
        <v>102</v>
      </c>
      <c r="B23" s="4" t="s">
        <v>181</v>
      </c>
      <c r="C23" s="4" t="s">
        <v>57</v>
      </c>
      <c r="D23" s="4" t="s">
        <v>6</v>
      </c>
      <c r="E23" s="20">
        <v>2.145949074074074E-3</v>
      </c>
      <c r="F23" s="20">
        <v>2.0175925925925925E-3</v>
      </c>
      <c r="G23" s="20">
        <v>2.0731481481481482E-3</v>
      </c>
      <c r="H23" s="20">
        <v>2.0583333333333335E-3</v>
      </c>
      <c r="I23" s="20">
        <v>2.4678240740740741E-3</v>
      </c>
      <c r="J23" s="20">
        <v>2.4045138888888888E-3</v>
      </c>
      <c r="K23" s="20">
        <v>5.7870370370370378E-4</v>
      </c>
      <c r="L23" s="20">
        <v>1.3746064814814815E-2</v>
      </c>
      <c r="M23" s="4">
        <v>11</v>
      </c>
      <c r="N23" s="4">
        <v>6</v>
      </c>
    </row>
    <row r="24" spans="1:14" x14ac:dyDescent="0.25">
      <c r="A24" s="4">
        <v>40</v>
      </c>
      <c r="B24" s="4" t="s">
        <v>67</v>
      </c>
      <c r="C24" s="4" t="s">
        <v>58</v>
      </c>
      <c r="D24" s="4" t="s">
        <v>13</v>
      </c>
      <c r="E24" s="20">
        <v>2.2453703703703702E-3</v>
      </c>
      <c r="F24" s="20">
        <v>2.1166666666666664E-3</v>
      </c>
      <c r="G24" s="20">
        <v>2.1717592592592591E-3</v>
      </c>
      <c r="H24" s="20">
        <v>2.1310185185185186E-3</v>
      </c>
      <c r="I24" s="20">
        <v>2.4877314814814814E-3</v>
      </c>
      <c r="J24" s="20">
        <v>2.4983796296296295E-3</v>
      </c>
      <c r="K24" s="20">
        <v>1.1574074074074073E-4</v>
      </c>
      <c r="L24" s="20">
        <v>1.3766666666666668E-2</v>
      </c>
      <c r="M24" s="4">
        <v>12</v>
      </c>
      <c r="N24" s="4">
        <v>1</v>
      </c>
    </row>
    <row r="25" spans="1:14" x14ac:dyDescent="0.25">
      <c r="A25" s="4">
        <v>88</v>
      </c>
      <c r="B25" s="4" t="s">
        <v>84</v>
      </c>
      <c r="C25" s="4" t="s">
        <v>57</v>
      </c>
      <c r="D25" s="4" t="s">
        <v>12</v>
      </c>
      <c r="E25" s="20">
        <v>2.2555555555555558E-3</v>
      </c>
      <c r="F25" s="20">
        <v>1.9745370370370372E-3</v>
      </c>
      <c r="G25" s="20">
        <v>2.1256944444444444E-3</v>
      </c>
      <c r="H25" s="20">
        <v>2.0155092592592594E-3</v>
      </c>
      <c r="I25" s="20">
        <v>2.4681712962962964E-3</v>
      </c>
      <c r="J25" s="20">
        <v>2.7092592592592598E-3</v>
      </c>
      <c r="K25" s="20">
        <v>2.3148148148148146E-4</v>
      </c>
      <c r="L25" s="20">
        <v>1.3780208333333334E-2</v>
      </c>
      <c r="M25" s="4">
        <v>13</v>
      </c>
      <c r="N25" s="4">
        <v>2</v>
      </c>
    </row>
    <row r="26" spans="1:14" x14ac:dyDescent="0.25">
      <c r="A26" s="4">
        <v>84</v>
      </c>
      <c r="B26" s="4" t="s">
        <v>69</v>
      </c>
      <c r="C26" s="4" t="s">
        <v>68</v>
      </c>
      <c r="D26" s="4" t="s">
        <v>9</v>
      </c>
      <c r="E26" s="20">
        <v>2.2609953703703702E-3</v>
      </c>
      <c r="F26" s="20">
        <v>2.086574074074074E-3</v>
      </c>
      <c r="G26" s="20">
        <v>2.1668981481481483E-3</v>
      </c>
      <c r="H26" s="20">
        <v>2.0307870370370371E-3</v>
      </c>
      <c r="I26" s="20">
        <v>2.5460648148148148E-3</v>
      </c>
      <c r="J26" s="20">
        <v>2.4945601851851852E-3</v>
      </c>
      <c r="K26" s="20">
        <v>2.3148148148148146E-4</v>
      </c>
      <c r="L26" s="20">
        <v>1.3817361111111108E-2</v>
      </c>
      <c r="M26" s="4">
        <v>14</v>
      </c>
      <c r="N26" s="4">
        <v>2</v>
      </c>
    </row>
    <row r="27" spans="1:14" x14ac:dyDescent="0.25">
      <c r="A27" s="4">
        <v>55</v>
      </c>
      <c r="B27" s="4" t="s">
        <v>72</v>
      </c>
      <c r="C27" s="4" t="s">
        <v>73</v>
      </c>
      <c r="D27" s="4" t="s">
        <v>8</v>
      </c>
      <c r="E27" s="20">
        <v>2.2616898148148149E-3</v>
      </c>
      <c r="F27" s="20">
        <v>2.1589120370370369E-3</v>
      </c>
      <c r="G27" s="20">
        <v>2.1835648148148148E-3</v>
      </c>
      <c r="H27" s="20">
        <v>2.1518518518518518E-3</v>
      </c>
      <c r="I27" s="20">
        <v>2.6140046296296298E-3</v>
      </c>
      <c r="J27" s="20">
        <v>2.462152777777778E-3</v>
      </c>
      <c r="K27" s="20">
        <v>0</v>
      </c>
      <c r="L27" s="20">
        <v>1.3832175925925927E-2</v>
      </c>
      <c r="M27" s="4">
        <v>15</v>
      </c>
      <c r="N27" s="4">
        <v>2</v>
      </c>
    </row>
    <row r="28" spans="1:14" x14ac:dyDescent="0.25">
      <c r="A28" s="4">
        <v>92</v>
      </c>
      <c r="B28" s="4" t="s">
        <v>107</v>
      </c>
      <c r="C28" s="4" t="s">
        <v>60</v>
      </c>
      <c r="D28" s="4" t="s">
        <v>12</v>
      </c>
      <c r="E28" s="20">
        <v>2.3038194444444443E-3</v>
      </c>
      <c r="F28" s="20">
        <v>2.1563657407407408E-3</v>
      </c>
      <c r="G28" s="20">
        <v>2.2797453703703703E-3</v>
      </c>
      <c r="H28" s="20">
        <v>2.1333333333333334E-3</v>
      </c>
      <c r="I28" s="20">
        <v>2.5056712962962962E-3</v>
      </c>
      <c r="J28" s="20">
        <v>2.4989583333333335E-3</v>
      </c>
      <c r="K28" s="20">
        <v>0</v>
      </c>
      <c r="L28" s="20">
        <v>1.387789351851852E-2</v>
      </c>
      <c r="M28" s="4">
        <v>16</v>
      </c>
      <c r="N28" s="4">
        <v>3</v>
      </c>
    </row>
    <row r="29" spans="1:14" x14ac:dyDescent="0.25">
      <c r="A29" s="4">
        <v>45</v>
      </c>
      <c r="B29" s="4" t="s">
        <v>101</v>
      </c>
      <c r="C29" s="4" t="s">
        <v>58</v>
      </c>
      <c r="D29" s="4" t="s">
        <v>13</v>
      </c>
      <c r="E29" s="20">
        <v>2.2923611111111113E-3</v>
      </c>
      <c r="F29" s="20">
        <v>2.1651620370370371E-3</v>
      </c>
      <c r="G29" s="20">
        <v>2.2505787037037039E-3</v>
      </c>
      <c r="H29" s="20">
        <v>2.1979166666666666E-3</v>
      </c>
      <c r="I29" s="20">
        <v>2.5204861111111114E-3</v>
      </c>
      <c r="J29" s="20">
        <v>2.4790509259259258E-3</v>
      </c>
      <c r="K29" s="20">
        <v>0</v>
      </c>
      <c r="L29" s="20">
        <v>1.3905555555555555E-2</v>
      </c>
      <c r="M29" s="4">
        <v>17</v>
      </c>
      <c r="N29" s="4">
        <v>2</v>
      </c>
    </row>
    <row r="30" spans="1:14" x14ac:dyDescent="0.25">
      <c r="A30" s="4">
        <v>113</v>
      </c>
      <c r="B30" s="4" t="s">
        <v>17</v>
      </c>
      <c r="C30" s="4" t="s">
        <v>76</v>
      </c>
      <c r="D30" s="4" t="s">
        <v>24</v>
      </c>
      <c r="E30" s="20">
        <v>2.2506944444444445E-3</v>
      </c>
      <c r="F30" s="20">
        <v>2.1436342592592592E-3</v>
      </c>
      <c r="G30" s="20">
        <v>2.2045138888888891E-3</v>
      </c>
      <c r="H30" s="20">
        <v>2.1387731481481479E-3</v>
      </c>
      <c r="I30" s="20">
        <v>2.516550925925926E-3</v>
      </c>
      <c r="J30" s="20">
        <v>2.5483796296296296E-3</v>
      </c>
      <c r="K30" s="20">
        <v>1.1574074074074073E-4</v>
      </c>
      <c r="L30" s="20">
        <v>1.3918287037037036E-2</v>
      </c>
      <c r="M30" s="4">
        <v>18</v>
      </c>
      <c r="N30" s="4">
        <v>1</v>
      </c>
    </row>
    <row r="31" spans="1:14" x14ac:dyDescent="0.25">
      <c r="A31" s="4">
        <v>85</v>
      </c>
      <c r="B31" s="4" t="s">
        <v>70</v>
      </c>
      <c r="C31" s="4" t="s">
        <v>68</v>
      </c>
      <c r="D31" s="4" t="s">
        <v>9</v>
      </c>
      <c r="E31" s="20">
        <v>2.1782407407407406E-3</v>
      </c>
      <c r="F31" s="20">
        <v>2.1439814814814815E-3</v>
      </c>
      <c r="G31" s="20">
        <v>2.137962962962963E-3</v>
      </c>
      <c r="H31" s="20">
        <v>2.0599537037037036E-3</v>
      </c>
      <c r="I31" s="20">
        <v>2.5249999999999999E-3</v>
      </c>
      <c r="J31" s="20">
        <v>2.5346064814814819E-3</v>
      </c>
      <c r="K31" s="20">
        <v>3.4722222222222224E-4</v>
      </c>
      <c r="L31" s="20">
        <v>1.3926967592592593E-2</v>
      </c>
      <c r="M31" s="4">
        <v>19</v>
      </c>
      <c r="N31" s="4">
        <v>3</v>
      </c>
    </row>
    <row r="32" spans="1:14" x14ac:dyDescent="0.25">
      <c r="A32" s="4">
        <v>24</v>
      </c>
      <c r="B32" s="4" t="s">
        <v>28</v>
      </c>
      <c r="C32" s="4" t="s">
        <v>92</v>
      </c>
      <c r="D32" s="4">
        <v>2000</v>
      </c>
      <c r="E32" s="20">
        <v>2.3855324074074074E-3</v>
      </c>
      <c r="F32" s="20">
        <v>2.1784722222222223E-3</v>
      </c>
      <c r="G32" s="20">
        <v>2.2825231481481485E-3</v>
      </c>
      <c r="H32" s="20">
        <v>2.1094907407407408E-3</v>
      </c>
      <c r="I32" s="20">
        <v>2.5386574074074074E-3</v>
      </c>
      <c r="J32" s="20">
        <v>2.4746527777777774E-3</v>
      </c>
      <c r="K32" s="20">
        <v>0</v>
      </c>
      <c r="L32" s="20">
        <v>1.3969328703703704E-2</v>
      </c>
      <c r="M32" s="4">
        <v>20</v>
      </c>
      <c r="N32" s="4">
        <v>1</v>
      </c>
    </row>
    <row r="33" spans="1:14" x14ac:dyDescent="0.25">
      <c r="A33" s="4">
        <v>21</v>
      </c>
      <c r="B33" s="4" t="s">
        <v>85</v>
      </c>
      <c r="C33" s="4" t="s">
        <v>78</v>
      </c>
      <c r="D33" s="4">
        <v>2000</v>
      </c>
      <c r="E33" s="20">
        <v>2.3839120370370372E-3</v>
      </c>
      <c r="F33" s="20">
        <v>2.177199074074074E-3</v>
      </c>
      <c r="G33" s="20">
        <v>2.3293981481481481E-3</v>
      </c>
      <c r="H33" s="20">
        <v>2.1253472222222225E-3</v>
      </c>
      <c r="I33" s="20">
        <v>2.4901620370370368E-3</v>
      </c>
      <c r="J33" s="20">
        <v>2.4865740740740742E-3</v>
      </c>
      <c r="K33" s="20">
        <v>0</v>
      </c>
      <c r="L33" s="20">
        <v>1.3992592592592593E-2</v>
      </c>
      <c r="M33" s="4">
        <v>21</v>
      </c>
      <c r="N33" s="4">
        <v>2</v>
      </c>
    </row>
    <row r="34" spans="1:14" x14ac:dyDescent="0.25">
      <c r="A34" s="4">
        <v>41</v>
      </c>
      <c r="B34" s="4" t="s">
        <v>77</v>
      </c>
      <c r="C34" s="4" t="s">
        <v>58</v>
      </c>
      <c r="D34" s="4" t="s">
        <v>13</v>
      </c>
      <c r="E34" s="20">
        <v>2.3304398148148151E-3</v>
      </c>
      <c r="F34" s="20">
        <v>2.1703703703703702E-3</v>
      </c>
      <c r="G34" s="20">
        <v>2.2409722222222219E-3</v>
      </c>
      <c r="H34" s="20">
        <v>2.1335648148148147E-3</v>
      </c>
      <c r="I34" s="20">
        <v>2.5306712962962961E-3</v>
      </c>
      <c r="J34" s="20">
        <v>2.4818287037037035E-3</v>
      </c>
      <c r="K34" s="20">
        <v>1.1574074074074073E-4</v>
      </c>
      <c r="L34" s="20">
        <v>1.4003587962962964E-2</v>
      </c>
      <c r="M34" s="4">
        <v>22</v>
      </c>
      <c r="N34" s="4">
        <v>3</v>
      </c>
    </row>
    <row r="35" spans="1:14" x14ac:dyDescent="0.25">
      <c r="A35" s="4">
        <v>58</v>
      </c>
      <c r="B35" s="4" t="s">
        <v>103</v>
      </c>
      <c r="C35" s="4" t="s">
        <v>79</v>
      </c>
      <c r="D35" s="4" t="s">
        <v>8</v>
      </c>
      <c r="E35" s="20">
        <v>2.3377314814814814E-3</v>
      </c>
      <c r="F35" s="20">
        <v>2.1681712962962961E-3</v>
      </c>
      <c r="G35" s="20">
        <v>2.2533564814814816E-3</v>
      </c>
      <c r="H35" s="20">
        <v>2.1567129629629631E-3</v>
      </c>
      <c r="I35" s="20">
        <v>2.4886574074074077E-3</v>
      </c>
      <c r="J35" s="20">
        <v>2.4885416666666667E-3</v>
      </c>
      <c r="K35" s="20">
        <v>1.1574074074074073E-4</v>
      </c>
      <c r="L35" s="20">
        <v>1.4008912037037037E-2</v>
      </c>
      <c r="M35" s="4">
        <v>23</v>
      </c>
      <c r="N35" s="4">
        <v>3</v>
      </c>
    </row>
    <row r="36" spans="1:14" x14ac:dyDescent="0.25">
      <c r="A36" s="4">
        <v>89</v>
      </c>
      <c r="B36" s="4" t="s">
        <v>104</v>
      </c>
      <c r="C36" s="4" t="s">
        <v>57</v>
      </c>
      <c r="D36" s="4" t="s">
        <v>12</v>
      </c>
      <c r="E36" s="20">
        <v>2.2500000000000003E-3</v>
      </c>
      <c r="F36" s="20">
        <v>2.1376157407407407E-3</v>
      </c>
      <c r="G36" s="20">
        <v>2.2645833333333333E-3</v>
      </c>
      <c r="H36" s="20">
        <v>2.1440972222222222E-3</v>
      </c>
      <c r="I36" s="20">
        <v>2.602662037037037E-3</v>
      </c>
      <c r="J36" s="20">
        <v>2.5664351851851851E-3</v>
      </c>
      <c r="K36" s="20">
        <v>1.1574074074074073E-4</v>
      </c>
      <c r="L36" s="20">
        <v>1.408113425925926E-2</v>
      </c>
      <c r="M36" s="4">
        <v>24</v>
      </c>
      <c r="N36" s="4">
        <v>4</v>
      </c>
    </row>
    <row r="37" spans="1:14" x14ac:dyDescent="0.25">
      <c r="A37" s="4">
        <v>62</v>
      </c>
      <c r="B37" s="4" t="s">
        <v>11</v>
      </c>
      <c r="C37" s="4" t="s">
        <v>58</v>
      </c>
      <c r="D37" s="4" t="s">
        <v>8</v>
      </c>
      <c r="E37" s="20">
        <v>2.3366898148148149E-3</v>
      </c>
      <c r="F37" s="20">
        <v>2.1979166666666666E-3</v>
      </c>
      <c r="G37" s="20">
        <v>2.2724537037037036E-3</v>
      </c>
      <c r="H37" s="20">
        <v>2.2269675925925925E-3</v>
      </c>
      <c r="I37" s="20">
        <v>2.5277777777777777E-3</v>
      </c>
      <c r="J37" s="20">
        <v>2.5212962962962962E-3</v>
      </c>
      <c r="K37" s="20">
        <v>0</v>
      </c>
      <c r="L37" s="20">
        <v>1.4083101851851852E-2</v>
      </c>
      <c r="M37" s="4">
        <v>25</v>
      </c>
      <c r="N37" s="4">
        <v>4</v>
      </c>
    </row>
    <row r="38" spans="1:14" x14ac:dyDescent="0.25">
      <c r="A38" s="4">
        <v>3</v>
      </c>
      <c r="B38" s="4" t="s">
        <v>197</v>
      </c>
      <c r="C38" s="4" t="s">
        <v>71</v>
      </c>
      <c r="D38" s="4" t="s">
        <v>63</v>
      </c>
      <c r="E38" s="20">
        <v>2.3663194444444443E-3</v>
      </c>
      <c r="F38" s="20">
        <v>2.1027777777777776E-3</v>
      </c>
      <c r="G38" s="20">
        <v>2.275810185185185E-3</v>
      </c>
      <c r="H38" s="20">
        <v>2.0554398148148151E-3</v>
      </c>
      <c r="I38" s="20">
        <v>2.5646990740740738E-3</v>
      </c>
      <c r="J38" s="20">
        <v>2.5099537037037035E-3</v>
      </c>
      <c r="K38" s="20">
        <v>2.3148148148148146E-4</v>
      </c>
      <c r="L38" s="20">
        <v>1.4106481481481482E-2</v>
      </c>
      <c r="M38" s="4">
        <v>26</v>
      </c>
      <c r="N38" s="4">
        <v>2</v>
      </c>
    </row>
    <row r="39" spans="1:14" x14ac:dyDescent="0.25">
      <c r="A39" s="4">
        <v>42</v>
      </c>
      <c r="B39" s="4" t="s">
        <v>10</v>
      </c>
      <c r="C39" s="4" t="s">
        <v>58</v>
      </c>
      <c r="D39" s="4" t="s">
        <v>13</v>
      </c>
      <c r="E39" s="20">
        <v>2.3593749999999999E-3</v>
      </c>
      <c r="F39" s="20">
        <v>2.2337962962962967E-3</v>
      </c>
      <c r="G39" s="20">
        <v>2.253240740740741E-3</v>
      </c>
      <c r="H39" s="20">
        <v>2.1221064814814813E-3</v>
      </c>
      <c r="I39" s="20">
        <v>2.5324074074074073E-3</v>
      </c>
      <c r="J39" s="20">
        <v>2.5155092592592594E-3</v>
      </c>
      <c r="K39" s="20">
        <v>1.1574074074074073E-4</v>
      </c>
      <c r="L39" s="20">
        <v>1.4132175925925925E-2</v>
      </c>
      <c r="M39" s="4">
        <v>27</v>
      </c>
      <c r="N39" s="4">
        <v>4</v>
      </c>
    </row>
    <row r="40" spans="1:14" x14ac:dyDescent="0.25">
      <c r="A40" s="4">
        <v>93</v>
      </c>
      <c r="B40" s="4" t="s">
        <v>168</v>
      </c>
      <c r="C40" s="4" t="s">
        <v>57</v>
      </c>
      <c r="D40" s="4" t="s">
        <v>12</v>
      </c>
      <c r="E40" s="20">
        <v>2.2206018518518516E-3</v>
      </c>
      <c r="F40" s="20">
        <v>2.1681712962962961E-3</v>
      </c>
      <c r="G40" s="20">
        <v>2.1871527777777779E-3</v>
      </c>
      <c r="H40" s="20">
        <v>2.118287037037037E-3</v>
      </c>
      <c r="I40" s="20">
        <v>2.6362268518518518E-3</v>
      </c>
      <c r="J40" s="20">
        <v>2.5966435185185185E-3</v>
      </c>
      <c r="K40" s="20">
        <v>2.3148148148148146E-4</v>
      </c>
      <c r="L40" s="20">
        <v>1.4158564814814813E-2</v>
      </c>
      <c r="M40" s="4">
        <v>28</v>
      </c>
      <c r="N40" s="4">
        <v>5</v>
      </c>
    </row>
    <row r="41" spans="1:14" x14ac:dyDescent="0.25">
      <c r="A41" s="4">
        <v>29</v>
      </c>
      <c r="B41" s="4" t="s">
        <v>109</v>
      </c>
      <c r="C41" s="4" t="s">
        <v>106</v>
      </c>
      <c r="D41" s="4">
        <v>2000</v>
      </c>
      <c r="E41" s="20">
        <v>2.3557870370370369E-3</v>
      </c>
      <c r="F41" s="20">
        <v>2.1914351851851856E-3</v>
      </c>
      <c r="G41" s="20">
        <v>2.2899305555555555E-3</v>
      </c>
      <c r="H41" s="20">
        <v>2.1626157407407406E-3</v>
      </c>
      <c r="I41" s="20">
        <v>2.5552083333333334E-3</v>
      </c>
      <c r="J41" s="20">
        <v>2.5155092592592594E-3</v>
      </c>
      <c r="K41" s="20">
        <v>1.1574074074074073E-4</v>
      </c>
      <c r="L41" s="20">
        <v>1.4186226851851851E-2</v>
      </c>
      <c r="M41" s="4">
        <v>29</v>
      </c>
      <c r="N41" s="4">
        <v>3</v>
      </c>
    </row>
    <row r="42" spans="1:14" x14ac:dyDescent="0.25">
      <c r="A42" s="4">
        <v>60</v>
      </c>
      <c r="B42" s="4" t="s">
        <v>96</v>
      </c>
      <c r="C42" s="4" t="s">
        <v>58</v>
      </c>
      <c r="D42" s="4" t="s">
        <v>8</v>
      </c>
      <c r="E42" s="20">
        <v>2.4350694444444441E-3</v>
      </c>
      <c r="F42" s="20">
        <v>2.2629629629629627E-3</v>
      </c>
      <c r="G42" s="20">
        <v>2.2623842592592591E-3</v>
      </c>
      <c r="H42" s="20">
        <v>2.1520833333333335E-3</v>
      </c>
      <c r="I42" s="20">
        <v>2.5410879629629629E-3</v>
      </c>
      <c r="J42" s="20">
        <v>2.4615740740740739E-3</v>
      </c>
      <c r="K42" s="20">
        <v>1.1574074074074073E-4</v>
      </c>
      <c r="L42" s="20">
        <v>1.4230902777777778E-2</v>
      </c>
      <c r="M42" s="4">
        <v>30</v>
      </c>
      <c r="N42" s="4">
        <v>5</v>
      </c>
    </row>
    <row r="43" spans="1:14" x14ac:dyDescent="0.25">
      <c r="A43" s="4">
        <v>23</v>
      </c>
      <c r="B43" s="4" t="s">
        <v>83</v>
      </c>
      <c r="C43" s="4" t="s">
        <v>76</v>
      </c>
      <c r="D43" s="4">
        <v>2000</v>
      </c>
      <c r="E43" s="20">
        <v>2.3731481481481481E-3</v>
      </c>
      <c r="F43" s="20">
        <v>2.2243055555555553E-3</v>
      </c>
      <c r="G43" s="20">
        <v>2.3145833333333334E-3</v>
      </c>
      <c r="H43" s="20">
        <v>2.295486111111111E-3</v>
      </c>
      <c r="I43" s="20">
        <v>2.5312500000000001E-3</v>
      </c>
      <c r="J43" s="20">
        <v>2.5151620370370371E-3</v>
      </c>
      <c r="K43" s="20">
        <v>0</v>
      </c>
      <c r="L43" s="20">
        <v>1.4253935185185184E-2</v>
      </c>
      <c r="M43" s="4">
        <v>31</v>
      </c>
      <c r="N43" s="4">
        <v>4</v>
      </c>
    </row>
    <row r="44" spans="1:14" x14ac:dyDescent="0.25">
      <c r="A44" s="4">
        <v>106</v>
      </c>
      <c r="B44" s="4" t="s">
        <v>81</v>
      </c>
      <c r="C44" s="4" t="s">
        <v>82</v>
      </c>
      <c r="D44" s="4" t="s">
        <v>6</v>
      </c>
      <c r="E44" s="20">
        <v>2.2797453703703703E-3</v>
      </c>
      <c r="F44" s="20">
        <v>2.2719907407407407E-3</v>
      </c>
      <c r="G44" s="20">
        <v>2.2631944444444444E-3</v>
      </c>
      <c r="H44" s="20">
        <v>2.1884259259259261E-3</v>
      </c>
      <c r="I44" s="20">
        <v>2.5621527777777773E-3</v>
      </c>
      <c r="J44" s="20">
        <v>2.5423611111111111E-3</v>
      </c>
      <c r="K44" s="20">
        <v>2.3148148148148146E-4</v>
      </c>
      <c r="L44" s="20">
        <v>1.4339351851851853E-2</v>
      </c>
      <c r="M44" s="4">
        <v>32</v>
      </c>
      <c r="N44" s="4">
        <v>7</v>
      </c>
    </row>
    <row r="45" spans="1:14" x14ac:dyDescent="0.25">
      <c r="A45" s="4">
        <v>57</v>
      </c>
      <c r="B45" s="4" t="s">
        <v>94</v>
      </c>
      <c r="C45" s="4" t="s">
        <v>95</v>
      </c>
      <c r="D45" s="4" t="s">
        <v>8</v>
      </c>
      <c r="E45" s="20">
        <v>2.4719907407407407E-3</v>
      </c>
      <c r="F45" s="20">
        <v>2.1861111111111113E-3</v>
      </c>
      <c r="G45" s="20">
        <v>2.2516203703703704E-3</v>
      </c>
      <c r="H45" s="20">
        <v>2.1174768518518517E-3</v>
      </c>
      <c r="I45" s="20">
        <v>2.5570601851851852E-3</v>
      </c>
      <c r="J45" s="20">
        <v>2.5431712962962964E-3</v>
      </c>
      <c r="K45" s="20">
        <v>2.3148148148148146E-4</v>
      </c>
      <c r="L45" s="20">
        <v>1.4358912037037036E-2</v>
      </c>
      <c r="M45" s="4">
        <v>33</v>
      </c>
      <c r="N45" s="4">
        <v>6</v>
      </c>
    </row>
    <row r="46" spans="1:14" x14ac:dyDescent="0.25">
      <c r="A46" s="4">
        <v>114</v>
      </c>
      <c r="B46" s="4" t="s">
        <v>184</v>
      </c>
      <c r="C46" s="4" t="s">
        <v>58</v>
      </c>
      <c r="D46" s="4" t="s">
        <v>24</v>
      </c>
      <c r="E46" s="20">
        <v>2.3103009259259257E-3</v>
      </c>
      <c r="F46" s="20">
        <v>2.1714120370370372E-3</v>
      </c>
      <c r="G46" s="20">
        <v>2.3174768518518518E-3</v>
      </c>
      <c r="H46" s="20">
        <v>2.1846064814814814E-3</v>
      </c>
      <c r="I46" s="20">
        <v>2.6567129629629632E-3</v>
      </c>
      <c r="J46" s="20">
        <v>2.6236111111111113E-3</v>
      </c>
      <c r="K46" s="20">
        <v>1.1574074074074073E-4</v>
      </c>
      <c r="L46" s="20">
        <v>1.4379861111111112E-2</v>
      </c>
      <c r="M46" s="4">
        <v>34</v>
      </c>
      <c r="N46" s="4">
        <v>2</v>
      </c>
    </row>
    <row r="47" spans="1:14" x14ac:dyDescent="0.25">
      <c r="A47" s="4">
        <v>119</v>
      </c>
      <c r="B47" s="4" t="s">
        <v>161</v>
      </c>
      <c r="C47" s="4" t="s">
        <v>146</v>
      </c>
      <c r="D47" s="4" t="s">
        <v>24</v>
      </c>
      <c r="E47" s="20">
        <v>2.5168981481481483E-3</v>
      </c>
      <c r="F47" s="20">
        <v>2.2437499999999997E-3</v>
      </c>
      <c r="G47" s="20">
        <v>2.3251157407407409E-3</v>
      </c>
      <c r="H47" s="20">
        <v>2.25625E-3</v>
      </c>
      <c r="I47" s="20">
        <v>2.5167824074074072E-3</v>
      </c>
      <c r="J47" s="20">
        <v>2.5337962962962966E-3</v>
      </c>
      <c r="K47" s="20">
        <v>0</v>
      </c>
      <c r="L47" s="20">
        <v>1.4392592592592591E-2</v>
      </c>
      <c r="M47" s="4">
        <v>35</v>
      </c>
      <c r="N47" s="4">
        <v>3</v>
      </c>
    </row>
    <row r="48" spans="1:14" x14ac:dyDescent="0.25">
      <c r="A48" s="4">
        <v>12</v>
      </c>
      <c r="B48" s="4" t="s">
        <v>157</v>
      </c>
      <c r="C48" s="4" t="s">
        <v>92</v>
      </c>
      <c r="D48" s="4">
        <v>1600</v>
      </c>
      <c r="E48" s="20">
        <v>2.4121527777777778E-3</v>
      </c>
      <c r="F48" s="20">
        <v>2.2511574074074074E-3</v>
      </c>
      <c r="G48" s="20">
        <v>2.3385416666666667E-3</v>
      </c>
      <c r="H48" s="20">
        <v>2.2432870370370371E-3</v>
      </c>
      <c r="I48" s="20">
        <v>2.5644675925925926E-3</v>
      </c>
      <c r="J48" s="20">
        <v>2.5902777777777777E-3</v>
      </c>
      <c r="K48" s="20">
        <v>0</v>
      </c>
      <c r="L48" s="20">
        <v>1.439988425925926E-2</v>
      </c>
      <c r="M48" s="4">
        <v>36</v>
      </c>
      <c r="N48" s="4">
        <v>1</v>
      </c>
    </row>
    <row r="49" spans="1:16" x14ac:dyDescent="0.25">
      <c r="A49" s="4">
        <v>52</v>
      </c>
      <c r="B49" s="4" t="s">
        <v>191</v>
      </c>
      <c r="C49" s="4" t="s">
        <v>58</v>
      </c>
      <c r="D49" s="4" t="s">
        <v>13</v>
      </c>
      <c r="E49" s="20">
        <v>2.5787037037037037E-3</v>
      </c>
      <c r="F49" s="20">
        <v>2.4068287037037036E-3</v>
      </c>
      <c r="G49" s="20">
        <v>2.4825231481481482E-3</v>
      </c>
      <c r="H49" s="20">
        <v>2.3497685185185184E-3</v>
      </c>
      <c r="I49" s="20">
        <v>2.6906249999999999E-3</v>
      </c>
      <c r="J49" s="20">
        <v>1.9568287037037037E-3</v>
      </c>
      <c r="K49" s="20">
        <v>0</v>
      </c>
      <c r="L49" s="20">
        <v>1.4465277777777777E-2</v>
      </c>
      <c r="M49" s="4">
        <v>37</v>
      </c>
      <c r="N49" s="4">
        <v>5</v>
      </c>
    </row>
    <row r="50" spans="1:16" x14ac:dyDescent="0.25">
      <c r="A50" s="4">
        <v>53</v>
      </c>
      <c r="B50" s="4" t="s">
        <v>201</v>
      </c>
      <c r="C50" s="4" t="s">
        <v>58</v>
      </c>
      <c r="D50" s="4" t="s">
        <v>13</v>
      </c>
      <c r="E50" s="20">
        <v>2.5163194444444443E-3</v>
      </c>
      <c r="F50" s="20">
        <v>2.1868055555555556E-3</v>
      </c>
      <c r="G50" s="20">
        <v>2.2158564814814814E-3</v>
      </c>
      <c r="H50" s="20">
        <v>2.1563657407407408E-3</v>
      </c>
      <c r="I50" s="20">
        <v>2.5582175925925924E-3</v>
      </c>
      <c r="J50" s="20">
        <v>2.5024305555555555E-3</v>
      </c>
      <c r="K50" s="20">
        <v>3.4722222222222224E-4</v>
      </c>
      <c r="L50" s="20">
        <v>1.4483217592592593E-2</v>
      </c>
      <c r="M50" s="4">
        <v>38</v>
      </c>
      <c r="N50" s="4">
        <v>6</v>
      </c>
    </row>
    <row r="51" spans="1:16" x14ac:dyDescent="0.25">
      <c r="A51" s="4">
        <v>95</v>
      </c>
      <c r="B51" s="4" t="s">
        <v>121</v>
      </c>
      <c r="C51" s="4" t="s">
        <v>57</v>
      </c>
      <c r="D51" s="4" t="s">
        <v>12</v>
      </c>
      <c r="E51" s="20">
        <v>2.3140046296296298E-3</v>
      </c>
      <c r="F51" s="20">
        <v>2.1439814814814815E-3</v>
      </c>
      <c r="G51" s="20">
        <v>2.3711805555555556E-3</v>
      </c>
      <c r="H51" s="20">
        <v>2.2232638888888888E-3</v>
      </c>
      <c r="I51" s="20">
        <v>2.617708333333333E-3</v>
      </c>
      <c r="J51" s="20">
        <v>2.5822916666666668E-3</v>
      </c>
      <c r="K51" s="20">
        <v>2.3148148148148146E-4</v>
      </c>
      <c r="L51" s="20">
        <v>1.4483912037037036E-2</v>
      </c>
      <c r="M51" s="4">
        <v>39</v>
      </c>
      <c r="N51" s="4">
        <v>6</v>
      </c>
    </row>
    <row r="52" spans="1:16" x14ac:dyDescent="0.25">
      <c r="A52" s="4">
        <v>43</v>
      </c>
      <c r="B52" s="4" t="s">
        <v>90</v>
      </c>
      <c r="C52" s="4" t="s">
        <v>79</v>
      </c>
      <c r="D52" s="4" t="s">
        <v>13</v>
      </c>
      <c r="E52" s="20">
        <v>2.3303240740740741E-3</v>
      </c>
      <c r="F52" s="20">
        <v>2.1885416666666668E-3</v>
      </c>
      <c r="G52" s="20">
        <v>2.3583333333333334E-3</v>
      </c>
      <c r="H52" s="20">
        <v>2.2466435185185185E-3</v>
      </c>
      <c r="I52" s="20">
        <v>2.6468749999999999E-3</v>
      </c>
      <c r="J52" s="20">
        <v>2.6010416666666664E-3</v>
      </c>
      <c r="K52" s="20">
        <v>1.1574074074074073E-4</v>
      </c>
      <c r="L52" s="20">
        <v>1.4487499999999999E-2</v>
      </c>
      <c r="M52" s="4">
        <v>40</v>
      </c>
      <c r="N52" s="4">
        <v>7</v>
      </c>
    </row>
    <row r="53" spans="1:16" x14ac:dyDescent="0.25">
      <c r="A53" s="4">
        <v>112</v>
      </c>
      <c r="B53" s="4" t="s">
        <v>99</v>
      </c>
      <c r="C53" s="4" t="s">
        <v>57</v>
      </c>
      <c r="D53" s="4" t="s">
        <v>23</v>
      </c>
      <c r="E53" s="20">
        <v>2.2618055555555555E-3</v>
      </c>
      <c r="F53" s="20">
        <v>2.1905092592592592E-3</v>
      </c>
      <c r="G53" s="20">
        <v>2.3744212962962959E-3</v>
      </c>
      <c r="H53" s="20">
        <v>2.1806712962962964E-3</v>
      </c>
      <c r="I53" s="20">
        <v>2.6572916666666667E-3</v>
      </c>
      <c r="J53" s="20">
        <v>2.6024305555555553E-3</v>
      </c>
      <c r="K53" s="20">
        <v>2.3148148148148146E-4</v>
      </c>
      <c r="L53" s="20">
        <v>1.449861111111111E-2</v>
      </c>
      <c r="M53" s="4">
        <v>41</v>
      </c>
      <c r="N53" s="4">
        <v>2</v>
      </c>
    </row>
    <row r="54" spans="1:16" x14ac:dyDescent="0.25">
      <c r="A54" s="4">
        <v>109</v>
      </c>
      <c r="B54" s="4" t="s">
        <v>200</v>
      </c>
      <c r="C54" s="4" t="s">
        <v>57</v>
      </c>
      <c r="D54" s="4" t="s">
        <v>6</v>
      </c>
      <c r="E54" s="20">
        <v>2.3344907407407407E-3</v>
      </c>
      <c r="F54" s="20">
        <v>2.2508101851851851E-3</v>
      </c>
      <c r="G54" s="20">
        <v>2.2895833333333336E-3</v>
      </c>
      <c r="H54" s="20">
        <v>2.2902777777777778E-3</v>
      </c>
      <c r="I54" s="20">
        <v>2.6586805555555552E-3</v>
      </c>
      <c r="J54" s="20">
        <v>2.5678240740740739E-3</v>
      </c>
      <c r="K54" s="20">
        <v>1.1574074074074073E-4</v>
      </c>
      <c r="L54" s="20">
        <v>1.4507407407407408E-2</v>
      </c>
      <c r="M54" s="4">
        <v>42</v>
      </c>
      <c r="N54" s="4">
        <v>8</v>
      </c>
    </row>
    <row r="55" spans="1:16" x14ac:dyDescent="0.25">
      <c r="A55" s="4">
        <v>50</v>
      </c>
      <c r="B55" s="4" t="s">
        <v>175</v>
      </c>
      <c r="C55" s="4" t="s">
        <v>58</v>
      </c>
      <c r="D55" s="4" t="s">
        <v>13</v>
      </c>
      <c r="E55" s="20">
        <v>2.3247685185185185E-3</v>
      </c>
      <c r="F55" s="20">
        <v>2.2076388888888888E-3</v>
      </c>
      <c r="G55" s="20">
        <v>2.2413194444444447E-3</v>
      </c>
      <c r="H55" s="20">
        <v>2.1730324074074078E-3</v>
      </c>
      <c r="I55" s="20">
        <v>2.6127314814814815E-3</v>
      </c>
      <c r="J55" s="20">
        <v>2.6012731481481481E-3</v>
      </c>
      <c r="K55" s="20">
        <v>3.4722222222222224E-4</v>
      </c>
      <c r="L55" s="20">
        <v>1.4507986111111112E-2</v>
      </c>
      <c r="M55" s="4">
        <v>43</v>
      </c>
      <c r="N55" s="4">
        <v>8</v>
      </c>
      <c r="O55" s="22"/>
      <c r="P55" s="22"/>
    </row>
    <row r="56" spans="1:16" x14ac:dyDescent="0.25">
      <c r="A56" s="4">
        <v>38</v>
      </c>
      <c r="B56" s="4" t="s">
        <v>221</v>
      </c>
      <c r="C56" s="4" t="s">
        <v>198</v>
      </c>
      <c r="D56" s="4">
        <v>2000</v>
      </c>
      <c r="E56" s="20">
        <v>2.4472222222222222E-3</v>
      </c>
      <c r="F56" s="20">
        <v>2.260185185185185E-3</v>
      </c>
      <c r="G56" s="20">
        <v>2.3439814814814812E-3</v>
      </c>
      <c r="H56" s="20">
        <v>2.241087962962963E-3</v>
      </c>
      <c r="I56" s="20">
        <v>2.626851851851852E-3</v>
      </c>
      <c r="J56" s="20">
        <v>2.6056712962962965E-3</v>
      </c>
      <c r="K56" s="20">
        <v>0</v>
      </c>
      <c r="L56" s="20">
        <v>1.4525000000000001E-2</v>
      </c>
      <c r="M56" s="4">
        <v>44</v>
      </c>
      <c r="N56" s="4">
        <v>5</v>
      </c>
    </row>
    <row r="57" spans="1:16" x14ac:dyDescent="0.25">
      <c r="A57" s="4">
        <v>47</v>
      </c>
      <c r="B57" s="4" t="s">
        <v>120</v>
      </c>
      <c r="C57" s="4" t="s">
        <v>58</v>
      </c>
      <c r="D57" s="4" t="s">
        <v>13</v>
      </c>
      <c r="E57" s="20">
        <v>2.3674768518518519E-3</v>
      </c>
      <c r="F57" s="20">
        <v>2.2101851851851853E-3</v>
      </c>
      <c r="G57" s="20">
        <v>2.311111111111111E-3</v>
      </c>
      <c r="H57" s="20">
        <v>2.2417824074074072E-3</v>
      </c>
      <c r="I57" s="20">
        <v>2.7182870370370369E-3</v>
      </c>
      <c r="J57" s="20">
        <v>2.6924768518518517E-3</v>
      </c>
      <c r="K57" s="20">
        <v>0</v>
      </c>
      <c r="L57" s="20">
        <v>1.4541319444444444E-2</v>
      </c>
      <c r="M57" s="4">
        <v>45</v>
      </c>
      <c r="N57" s="4">
        <v>9</v>
      </c>
    </row>
    <row r="58" spans="1:16" x14ac:dyDescent="0.25">
      <c r="A58" s="4">
        <v>32</v>
      </c>
      <c r="B58" s="4" t="s">
        <v>142</v>
      </c>
      <c r="C58" s="4" t="s">
        <v>116</v>
      </c>
      <c r="D58" s="4">
        <v>2000</v>
      </c>
      <c r="E58" s="20">
        <v>2.5021990740740738E-3</v>
      </c>
      <c r="F58" s="20">
        <v>2.3254629629629628E-3</v>
      </c>
      <c r="G58" s="20">
        <v>2.4087962962962965E-3</v>
      </c>
      <c r="H58" s="20">
        <v>2.2431712962962965E-3</v>
      </c>
      <c r="I58" s="20">
        <v>2.5791666666666667E-3</v>
      </c>
      <c r="J58" s="20">
        <v>2.5212962962962962E-3</v>
      </c>
      <c r="K58" s="20">
        <v>0</v>
      </c>
      <c r="L58" s="20">
        <v>1.4580092592592594E-2</v>
      </c>
      <c r="M58" s="4">
        <v>46</v>
      </c>
      <c r="N58" s="4">
        <v>6</v>
      </c>
    </row>
    <row r="59" spans="1:16" x14ac:dyDescent="0.25">
      <c r="A59" s="4">
        <v>110</v>
      </c>
      <c r="B59" s="4" t="s">
        <v>108</v>
      </c>
      <c r="C59" s="4" t="s">
        <v>57</v>
      </c>
      <c r="D59" s="4" t="s">
        <v>23</v>
      </c>
      <c r="E59" s="20">
        <v>2.3533564814814814E-3</v>
      </c>
      <c r="F59" s="20">
        <v>2.365972222222222E-3</v>
      </c>
      <c r="G59" s="20">
        <v>2.2821759259259258E-3</v>
      </c>
      <c r="H59" s="20">
        <v>2.1884259259259261E-3</v>
      </c>
      <c r="I59" s="20">
        <v>2.6998842592592595E-3</v>
      </c>
      <c r="J59" s="20">
        <v>2.5947916666666667E-3</v>
      </c>
      <c r="K59" s="20">
        <v>1.1574074074074073E-4</v>
      </c>
      <c r="L59" s="20">
        <v>1.4600347222222221E-2</v>
      </c>
      <c r="M59" s="4">
        <v>47</v>
      </c>
      <c r="N59" s="4">
        <v>3</v>
      </c>
    </row>
    <row r="60" spans="1:16" x14ac:dyDescent="0.25">
      <c r="A60" s="4">
        <v>46</v>
      </c>
      <c r="B60" s="4" t="s">
        <v>98</v>
      </c>
      <c r="C60" s="4" t="s">
        <v>58</v>
      </c>
      <c r="D60" s="4" t="s">
        <v>13</v>
      </c>
      <c r="E60" s="20">
        <v>2.3733796296296294E-3</v>
      </c>
      <c r="F60" s="20">
        <v>2.4109953703703706E-3</v>
      </c>
      <c r="G60" s="20">
        <v>2.3193287037037037E-3</v>
      </c>
      <c r="H60" s="20">
        <v>2.1684027777777778E-3</v>
      </c>
      <c r="I60" s="20">
        <v>2.6349537037037036E-3</v>
      </c>
      <c r="J60" s="20">
        <v>2.5895833333333335E-3</v>
      </c>
      <c r="K60" s="20">
        <v>1.1574074074074073E-4</v>
      </c>
      <c r="L60" s="20">
        <v>1.4612384259259259E-2</v>
      </c>
      <c r="M60" s="4">
        <v>48</v>
      </c>
      <c r="N60" s="4">
        <v>10</v>
      </c>
    </row>
    <row r="61" spans="1:16" x14ac:dyDescent="0.25">
      <c r="A61" s="4">
        <v>6</v>
      </c>
      <c r="B61" s="4" t="s">
        <v>91</v>
      </c>
      <c r="C61" s="4" t="s">
        <v>92</v>
      </c>
      <c r="D61" s="4">
        <v>1600</v>
      </c>
      <c r="E61" s="20">
        <v>2.4384259259259259E-3</v>
      </c>
      <c r="F61" s="20">
        <v>2.2545138888888888E-3</v>
      </c>
      <c r="G61" s="20">
        <v>2.4171296296296297E-3</v>
      </c>
      <c r="H61" s="20">
        <v>2.2820601851851851E-3</v>
      </c>
      <c r="I61" s="20">
        <v>2.6230324074074073E-3</v>
      </c>
      <c r="J61" s="20">
        <v>2.6141203703703704E-3</v>
      </c>
      <c r="K61" s="20">
        <v>0</v>
      </c>
      <c r="L61" s="20">
        <v>1.4629282407407409E-2</v>
      </c>
      <c r="M61" s="4">
        <v>49</v>
      </c>
      <c r="N61" s="4">
        <v>2</v>
      </c>
    </row>
    <row r="62" spans="1:16" x14ac:dyDescent="0.25">
      <c r="A62" s="4">
        <v>122</v>
      </c>
      <c r="B62" s="4" t="s">
        <v>171</v>
      </c>
      <c r="C62" s="4" t="s">
        <v>172</v>
      </c>
      <c r="D62" s="4" t="s">
        <v>24</v>
      </c>
      <c r="E62" s="20">
        <v>2.393634259259259E-3</v>
      </c>
      <c r="F62" s="20">
        <v>2.2612268518518519E-3</v>
      </c>
      <c r="G62" s="20">
        <v>2.3423611111111115E-3</v>
      </c>
      <c r="H62" s="20">
        <v>2.2370370370370369E-3</v>
      </c>
      <c r="I62" s="20">
        <v>2.6730324074074074E-3</v>
      </c>
      <c r="J62" s="20">
        <v>2.6214120370370371E-3</v>
      </c>
      <c r="K62" s="20">
        <v>1.1574074074074073E-4</v>
      </c>
      <c r="L62" s="20">
        <v>1.4644444444444446E-2</v>
      </c>
      <c r="M62" s="4">
        <v>50</v>
      </c>
      <c r="N62" s="4">
        <v>4</v>
      </c>
    </row>
    <row r="63" spans="1:16" x14ac:dyDescent="0.25">
      <c r="A63" s="4">
        <v>27</v>
      </c>
      <c r="B63" s="4" t="s">
        <v>183</v>
      </c>
      <c r="C63" s="4" t="s">
        <v>100</v>
      </c>
      <c r="D63" s="4">
        <v>2000</v>
      </c>
      <c r="E63" s="20">
        <v>2.4930555555555552E-3</v>
      </c>
      <c r="F63" s="20">
        <v>2.2866898148148147E-3</v>
      </c>
      <c r="G63" s="20">
        <v>2.3766203703703705E-3</v>
      </c>
      <c r="H63" s="20">
        <v>2.2232638888888888E-3</v>
      </c>
      <c r="I63" s="20">
        <v>2.6435185185185186E-3</v>
      </c>
      <c r="J63" s="20">
        <v>2.6283564814814815E-3</v>
      </c>
      <c r="K63" s="20">
        <v>0</v>
      </c>
      <c r="L63" s="20">
        <v>1.4651504629629631E-2</v>
      </c>
      <c r="M63" s="4">
        <v>51</v>
      </c>
      <c r="N63" s="4">
        <v>7</v>
      </c>
    </row>
    <row r="64" spans="1:16" x14ac:dyDescent="0.25">
      <c r="A64" s="4">
        <v>51</v>
      </c>
      <c r="B64" s="4" t="s">
        <v>129</v>
      </c>
      <c r="C64" s="4" t="s">
        <v>130</v>
      </c>
      <c r="D64" s="4" t="s">
        <v>13</v>
      </c>
      <c r="E64" s="20">
        <v>2.4075231481481478E-3</v>
      </c>
      <c r="F64" s="20">
        <v>2.2208333333333333E-3</v>
      </c>
      <c r="G64" s="20">
        <v>2.3763888888888893E-3</v>
      </c>
      <c r="H64" s="20">
        <v>2.2645833333333333E-3</v>
      </c>
      <c r="I64" s="20">
        <v>2.6304398148148146E-3</v>
      </c>
      <c r="J64" s="20">
        <v>2.5626157407407407E-3</v>
      </c>
      <c r="K64" s="20">
        <v>2.3148148148148146E-4</v>
      </c>
      <c r="L64" s="20">
        <v>1.4693865740740742E-2</v>
      </c>
      <c r="M64" s="4">
        <v>52</v>
      </c>
      <c r="N64" s="4">
        <v>11</v>
      </c>
    </row>
    <row r="65" spans="1:14" x14ac:dyDescent="0.25">
      <c r="A65" s="4">
        <v>7</v>
      </c>
      <c r="B65" s="4" t="s">
        <v>25</v>
      </c>
      <c r="C65" s="4" t="s">
        <v>116</v>
      </c>
      <c r="D65" s="4">
        <v>1600</v>
      </c>
      <c r="E65" s="20">
        <v>2.4327546296296298E-3</v>
      </c>
      <c r="F65" s="20">
        <v>2.2579861111111112E-3</v>
      </c>
      <c r="G65" s="20">
        <v>2.4077546296296295E-3</v>
      </c>
      <c r="H65" s="20">
        <v>2.2409722222222219E-3</v>
      </c>
      <c r="I65" s="20">
        <v>2.6400462962962966E-3</v>
      </c>
      <c r="J65" s="20">
        <v>2.6342592592592594E-3</v>
      </c>
      <c r="K65" s="20">
        <v>1.1574074074074073E-4</v>
      </c>
      <c r="L65" s="20">
        <v>1.4729513888888887E-2</v>
      </c>
      <c r="M65" s="4">
        <v>53</v>
      </c>
      <c r="N65" s="4">
        <v>3</v>
      </c>
    </row>
    <row r="66" spans="1:14" x14ac:dyDescent="0.25">
      <c r="A66" s="4">
        <v>4</v>
      </c>
      <c r="B66" s="4" t="s">
        <v>220</v>
      </c>
      <c r="C66" s="4" t="s">
        <v>155</v>
      </c>
      <c r="D66" s="4" t="s">
        <v>131</v>
      </c>
      <c r="E66" s="20">
        <v>2.4165509259259262E-3</v>
      </c>
      <c r="F66" s="20">
        <v>2.2714120370370371E-3</v>
      </c>
      <c r="G66" s="20">
        <v>2.4116898148148149E-3</v>
      </c>
      <c r="H66" s="20">
        <v>2.2744212962962965E-3</v>
      </c>
      <c r="I66" s="20">
        <v>2.6383101851851849E-3</v>
      </c>
      <c r="J66" s="20">
        <v>2.607291666666667E-3</v>
      </c>
      <c r="K66" s="20">
        <v>1.1574074074074073E-4</v>
      </c>
      <c r="L66" s="20">
        <v>1.4735416666666667E-2</v>
      </c>
      <c r="M66" s="4">
        <v>54</v>
      </c>
      <c r="N66" s="4">
        <v>1</v>
      </c>
    </row>
    <row r="67" spans="1:14" x14ac:dyDescent="0.25">
      <c r="A67" s="4">
        <v>26</v>
      </c>
      <c r="B67" s="4" t="s">
        <v>111</v>
      </c>
      <c r="C67" s="4" t="s">
        <v>112</v>
      </c>
      <c r="D67" s="4">
        <v>2000</v>
      </c>
      <c r="E67" s="20">
        <v>2.4376157407407406E-3</v>
      </c>
      <c r="F67" s="20">
        <v>2.2392361111111111E-3</v>
      </c>
      <c r="G67" s="20">
        <v>2.3675925925925926E-3</v>
      </c>
      <c r="H67" s="20">
        <v>2.2671296296296298E-3</v>
      </c>
      <c r="I67" s="20">
        <v>2.7305555555555555E-3</v>
      </c>
      <c r="J67" s="20">
        <v>2.6972222222222224E-3</v>
      </c>
      <c r="K67" s="20">
        <v>0</v>
      </c>
      <c r="L67" s="20">
        <v>1.4739351851851852E-2</v>
      </c>
      <c r="M67" s="4">
        <v>55</v>
      </c>
      <c r="N67" s="4">
        <v>8</v>
      </c>
    </row>
    <row r="68" spans="1:14" x14ac:dyDescent="0.25">
      <c r="A68" s="4">
        <v>81</v>
      </c>
      <c r="B68" s="4" t="s">
        <v>202</v>
      </c>
      <c r="C68" s="4" t="s">
        <v>58</v>
      </c>
      <c r="D68" s="4" t="s">
        <v>8</v>
      </c>
      <c r="E68" s="20">
        <v>2.4407407407407407E-3</v>
      </c>
      <c r="F68" s="20">
        <v>2.2849537037037035E-3</v>
      </c>
      <c r="G68" s="20">
        <v>2.3723379629629628E-3</v>
      </c>
      <c r="H68" s="20">
        <v>2.272337962962963E-3</v>
      </c>
      <c r="I68" s="20">
        <v>2.6961805555555558E-3</v>
      </c>
      <c r="J68" s="20">
        <v>2.575462962962963E-3</v>
      </c>
      <c r="K68" s="20">
        <v>1.1574074074074073E-4</v>
      </c>
      <c r="L68" s="20">
        <v>1.4757754629629629E-2</v>
      </c>
      <c r="M68" s="4">
        <v>56</v>
      </c>
      <c r="N68" s="4">
        <v>7</v>
      </c>
    </row>
    <row r="69" spans="1:14" x14ac:dyDescent="0.25">
      <c r="A69" s="4">
        <v>117</v>
      </c>
      <c r="B69" s="4" t="s">
        <v>196</v>
      </c>
      <c r="C69" s="4" t="s">
        <v>66</v>
      </c>
      <c r="D69" s="4" t="s">
        <v>24</v>
      </c>
      <c r="E69" s="20">
        <v>2.429398148148148E-3</v>
      </c>
      <c r="F69" s="20">
        <v>2.283912037037037E-3</v>
      </c>
      <c r="G69" s="20">
        <v>2.3929398148148148E-3</v>
      </c>
      <c r="H69" s="20">
        <v>2.2498842592592592E-3</v>
      </c>
      <c r="I69" s="20">
        <v>2.6866898148148149E-3</v>
      </c>
      <c r="J69" s="20">
        <v>2.6350694444444447E-3</v>
      </c>
      <c r="K69" s="20">
        <v>1.1574074074074073E-4</v>
      </c>
      <c r="L69" s="20">
        <v>1.4793634259259258E-2</v>
      </c>
      <c r="M69" s="4">
        <v>57</v>
      </c>
      <c r="N69" s="4">
        <v>5</v>
      </c>
    </row>
    <row r="70" spans="1:14" x14ac:dyDescent="0.25">
      <c r="A70" s="4">
        <v>120</v>
      </c>
      <c r="B70" s="4" t="s">
        <v>189</v>
      </c>
      <c r="C70" s="4" t="s">
        <v>190</v>
      </c>
      <c r="D70" s="4" t="s">
        <v>24</v>
      </c>
      <c r="E70" s="20">
        <v>2.4745370370370372E-3</v>
      </c>
      <c r="F70" s="20">
        <v>2.2230324074074075E-3</v>
      </c>
      <c r="G70" s="20">
        <v>2.3299768518518517E-3</v>
      </c>
      <c r="H70" s="20">
        <v>2.2359953703703704E-3</v>
      </c>
      <c r="I70" s="20">
        <v>2.6483796296296294E-3</v>
      </c>
      <c r="J70" s="20">
        <v>2.6094907407407408E-3</v>
      </c>
      <c r="K70" s="20">
        <v>3.4722222222222224E-4</v>
      </c>
      <c r="L70" s="20">
        <v>1.4868634259259259E-2</v>
      </c>
      <c r="M70" s="4">
        <v>58</v>
      </c>
      <c r="N70" s="4">
        <v>6</v>
      </c>
    </row>
    <row r="71" spans="1:14" x14ac:dyDescent="0.25">
      <c r="A71" s="4">
        <v>115</v>
      </c>
      <c r="B71" s="4" t="s">
        <v>59</v>
      </c>
      <c r="C71" s="4" t="s">
        <v>146</v>
      </c>
      <c r="D71" s="4" t="s">
        <v>24</v>
      </c>
      <c r="E71" s="20">
        <v>2.5113425925925924E-3</v>
      </c>
      <c r="F71" s="20">
        <v>2.4054398148148147E-3</v>
      </c>
      <c r="G71" s="20">
        <v>2.417824074074074E-3</v>
      </c>
      <c r="H71" s="20">
        <v>2.2714120370370371E-3</v>
      </c>
      <c r="I71" s="20">
        <v>2.6458333333333334E-3</v>
      </c>
      <c r="J71" s="20">
        <v>2.6439814814814815E-3</v>
      </c>
      <c r="K71" s="20">
        <v>0</v>
      </c>
      <c r="L71" s="20">
        <v>1.4895833333333332E-2</v>
      </c>
      <c r="M71" s="4">
        <v>59</v>
      </c>
      <c r="N71" s="4">
        <v>7</v>
      </c>
    </row>
    <row r="72" spans="1:14" x14ac:dyDescent="0.25">
      <c r="A72" s="4">
        <v>59</v>
      </c>
      <c r="B72" s="4" t="s">
        <v>102</v>
      </c>
      <c r="C72" s="4" t="s">
        <v>58</v>
      </c>
      <c r="D72" s="4" t="s">
        <v>8</v>
      </c>
      <c r="E72" s="20">
        <v>2.4208333333333334E-3</v>
      </c>
      <c r="F72" s="20">
        <v>2.3194444444444443E-3</v>
      </c>
      <c r="G72" s="20">
        <v>2.339814814814815E-3</v>
      </c>
      <c r="H72" s="20">
        <v>2.2762731481481484E-3</v>
      </c>
      <c r="I72" s="20">
        <v>2.6918981481481481E-3</v>
      </c>
      <c r="J72" s="20">
        <v>2.649421296296296E-3</v>
      </c>
      <c r="K72" s="20">
        <v>2.3148148148148146E-4</v>
      </c>
      <c r="L72" s="20">
        <v>1.4929166666666667E-2</v>
      </c>
      <c r="M72" s="4">
        <v>60</v>
      </c>
      <c r="N72" s="4">
        <v>8</v>
      </c>
    </row>
    <row r="73" spans="1:14" x14ac:dyDescent="0.25">
      <c r="A73" s="4">
        <v>69</v>
      </c>
      <c r="B73" s="4" t="s">
        <v>97</v>
      </c>
      <c r="C73" s="4" t="s">
        <v>58</v>
      </c>
      <c r="D73" s="4" t="s">
        <v>8</v>
      </c>
      <c r="E73" s="20">
        <v>2.2781250000000002E-3</v>
      </c>
      <c r="F73" s="20">
        <v>2.1670138888888889E-3</v>
      </c>
      <c r="G73" s="20">
        <v>2.1865740740740739E-3</v>
      </c>
      <c r="H73" s="20">
        <v>2.154513888888889E-3</v>
      </c>
      <c r="I73" s="20">
        <v>2.6981481481481479E-3</v>
      </c>
      <c r="J73" s="20">
        <v>2.6351851851851853E-3</v>
      </c>
      <c r="K73" s="20">
        <v>8.1018518518518516E-4</v>
      </c>
      <c r="L73" s="20">
        <v>1.4929745370370369E-2</v>
      </c>
      <c r="M73" s="4">
        <v>61</v>
      </c>
      <c r="N73" s="4">
        <v>9</v>
      </c>
    </row>
    <row r="74" spans="1:14" x14ac:dyDescent="0.25">
      <c r="A74" s="4">
        <v>10</v>
      </c>
      <c r="B74" s="4" t="s">
        <v>115</v>
      </c>
      <c r="C74" s="4" t="s">
        <v>116</v>
      </c>
      <c r="D74" s="4">
        <v>1600</v>
      </c>
      <c r="E74" s="20">
        <v>2.495949074074074E-3</v>
      </c>
      <c r="F74" s="20">
        <v>2.2555555555555558E-3</v>
      </c>
      <c r="G74" s="20">
        <v>2.4305555555555556E-3</v>
      </c>
      <c r="H74" s="20">
        <v>2.3586805555555557E-3</v>
      </c>
      <c r="I74" s="20">
        <v>2.764814814814815E-3</v>
      </c>
      <c r="J74" s="20">
        <v>2.6861111111111109E-3</v>
      </c>
      <c r="K74" s="20">
        <v>0</v>
      </c>
      <c r="L74" s="20">
        <v>1.4991666666666667E-2</v>
      </c>
      <c r="M74" s="4">
        <v>62</v>
      </c>
      <c r="N74" s="4">
        <v>4</v>
      </c>
    </row>
    <row r="75" spans="1:14" x14ac:dyDescent="0.25">
      <c r="A75" s="4">
        <v>35</v>
      </c>
      <c r="B75" s="4" t="s">
        <v>167</v>
      </c>
      <c r="C75" s="4" t="s">
        <v>137</v>
      </c>
      <c r="D75" s="4">
        <v>2000</v>
      </c>
      <c r="E75" s="20">
        <v>2.5708333333333334E-3</v>
      </c>
      <c r="F75" s="20">
        <v>2.3344907407407407E-3</v>
      </c>
      <c r="G75" s="20">
        <v>2.512615740740741E-3</v>
      </c>
      <c r="H75" s="20">
        <v>2.2804398148148146E-3</v>
      </c>
      <c r="I75" s="20">
        <v>2.6130787037037038E-3</v>
      </c>
      <c r="J75" s="20">
        <v>2.6120370370370373E-3</v>
      </c>
      <c r="K75" s="20">
        <v>1.1574074074074073E-4</v>
      </c>
      <c r="L75" s="20">
        <v>1.5039236111111111E-2</v>
      </c>
      <c r="M75" s="4">
        <v>63</v>
      </c>
      <c r="N75" s="4">
        <v>9</v>
      </c>
    </row>
    <row r="76" spans="1:14" x14ac:dyDescent="0.25">
      <c r="A76" s="4">
        <v>96</v>
      </c>
      <c r="B76" s="4" t="s">
        <v>219</v>
      </c>
      <c r="C76" s="4" t="s">
        <v>68</v>
      </c>
      <c r="D76" s="4" t="s">
        <v>12</v>
      </c>
      <c r="E76" s="20">
        <v>2.524074074074074E-3</v>
      </c>
      <c r="F76" s="20">
        <v>2.295486111111111E-3</v>
      </c>
      <c r="G76" s="20">
        <v>2.3578703703703704E-3</v>
      </c>
      <c r="H76" s="20">
        <v>2.276851851851852E-3</v>
      </c>
      <c r="I76" s="20">
        <v>2.7480324074074074E-3</v>
      </c>
      <c r="J76" s="20">
        <v>2.6859953703703703E-3</v>
      </c>
      <c r="K76" s="20">
        <v>2.3148148148148146E-4</v>
      </c>
      <c r="L76" s="20">
        <v>1.5119791666666667E-2</v>
      </c>
      <c r="M76" s="4">
        <v>64</v>
      </c>
      <c r="N76" s="4">
        <v>7</v>
      </c>
    </row>
    <row r="77" spans="1:14" x14ac:dyDescent="0.25">
      <c r="A77" s="4">
        <v>33</v>
      </c>
      <c r="B77" s="4" t="s">
        <v>160</v>
      </c>
      <c r="C77" s="4" t="s">
        <v>66</v>
      </c>
      <c r="D77" s="4">
        <v>2000</v>
      </c>
      <c r="E77" s="20">
        <v>2.4119212962962961E-3</v>
      </c>
      <c r="F77" s="20">
        <v>2.2599537037037037E-3</v>
      </c>
      <c r="G77" s="20">
        <v>2.3971064814814814E-3</v>
      </c>
      <c r="H77" s="20">
        <v>2.3187500000000001E-3</v>
      </c>
      <c r="I77" s="20">
        <v>2.7155092592592595E-3</v>
      </c>
      <c r="J77" s="20">
        <v>2.6961805555555558E-3</v>
      </c>
      <c r="K77" s="20">
        <v>3.4722222222222224E-4</v>
      </c>
      <c r="L77" s="20">
        <v>1.5146643518518516E-2</v>
      </c>
      <c r="M77" s="4">
        <v>65</v>
      </c>
      <c r="N77" s="4">
        <v>10</v>
      </c>
    </row>
    <row r="78" spans="1:14" x14ac:dyDescent="0.25">
      <c r="A78" s="4">
        <v>11</v>
      </c>
      <c r="B78" s="4" t="s">
        <v>156</v>
      </c>
      <c r="C78" s="4" t="s">
        <v>92</v>
      </c>
      <c r="D78" s="4">
        <v>1600</v>
      </c>
      <c r="E78" s="20">
        <v>2.5909722222222224E-3</v>
      </c>
      <c r="F78" s="20">
        <v>2.3527777777777779E-3</v>
      </c>
      <c r="G78" s="20">
        <v>2.4482638888888891E-3</v>
      </c>
      <c r="H78" s="20">
        <v>2.3027777777777777E-3</v>
      </c>
      <c r="I78" s="20">
        <v>2.7590277777777773E-3</v>
      </c>
      <c r="J78" s="20">
        <v>2.7050925925925927E-3</v>
      </c>
      <c r="K78" s="20">
        <v>0</v>
      </c>
      <c r="L78" s="20">
        <v>1.5158912037037037E-2</v>
      </c>
      <c r="M78" s="4">
        <v>66</v>
      </c>
      <c r="N78" s="4">
        <v>5</v>
      </c>
    </row>
    <row r="79" spans="1:14" x14ac:dyDescent="0.25">
      <c r="A79" s="4">
        <v>9</v>
      </c>
      <c r="B79" s="4" t="s">
        <v>117</v>
      </c>
      <c r="C79" s="4" t="s">
        <v>139</v>
      </c>
      <c r="D79" s="4">
        <v>1600</v>
      </c>
      <c r="E79" s="20">
        <v>2.5098379629629633E-3</v>
      </c>
      <c r="F79" s="20">
        <v>2.3212962962962966E-3</v>
      </c>
      <c r="G79" s="20">
        <v>2.4966435185185183E-3</v>
      </c>
      <c r="H79" s="20">
        <v>2.4575231481481483E-3</v>
      </c>
      <c r="I79" s="20">
        <v>2.6743055555555552E-3</v>
      </c>
      <c r="J79" s="20">
        <v>2.6481481481481482E-3</v>
      </c>
      <c r="K79" s="20">
        <v>1.1574074074074073E-4</v>
      </c>
      <c r="L79" s="20">
        <v>1.522349537037037E-2</v>
      </c>
      <c r="M79" s="4">
        <v>67</v>
      </c>
      <c r="N79" s="4">
        <v>6</v>
      </c>
    </row>
    <row r="80" spans="1:14" x14ac:dyDescent="0.25">
      <c r="A80" s="4">
        <v>8</v>
      </c>
      <c r="B80" s="4" t="s">
        <v>105</v>
      </c>
      <c r="C80" s="4" t="s">
        <v>106</v>
      </c>
      <c r="D80" s="4">
        <v>1600</v>
      </c>
      <c r="E80" s="20">
        <v>2.4895833333333332E-3</v>
      </c>
      <c r="F80" s="20">
        <v>2.3354166666666666E-3</v>
      </c>
      <c r="G80" s="20">
        <v>2.3968750000000001E-3</v>
      </c>
      <c r="H80" s="20">
        <v>2.3270833333333333E-3</v>
      </c>
      <c r="I80" s="20">
        <v>2.7773148148148145E-3</v>
      </c>
      <c r="J80" s="20">
        <v>2.6942129629629629E-3</v>
      </c>
      <c r="K80" s="20">
        <v>2.3148148148148146E-4</v>
      </c>
      <c r="L80" s="20">
        <v>1.5251967592592591E-2</v>
      </c>
      <c r="M80" s="4">
        <v>68</v>
      </c>
      <c r="N80" s="4">
        <v>7</v>
      </c>
    </row>
    <row r="81" spans="1:14" x14ac:dyDescent="0.25">
      <c r="A81" s="4">
        <v>14</v>
      </c>
      <c r="B81" s="4" t="s">
        <v>222</v>
      </c>
      <c r="C81" s="4" t="s">
        <v>139</v>
      </c>
      <c r="D81" s="4">
        <v>1600</v>
      </c>
      <c r="E81" s="20">
        <v>2.6149305555555557E-3</v>
      </c>
      <c r="F81" s="20">
        <v>2.4605324074074074E-3</v>
      </c>
      <c r="G81" s="20">
        <v>2.5248842592592593E-3</v>
      </c>
      <c r="H81" s="20">
        <v>2.3395833333333333E-3</v>
      </c>
      <c r="I81" s="20">
        <v>2.7152777777777778E-3</v>
      </c>
      <c r="J81" s="20">
        <v>2.6556712962962966E-3</v>
      </c>
      <c r="K81" s="20">
        <v>0</v>
      </c>
      <c r="L81" s="20">
        <v>1.5310879629629631E-2</v>
      </c>
      <c r="M81" s="4">
        <v>69</v>
      </c>
      <c r="N81" s="4">
        <v>8</v>
      </c>
    </row>
    <row r="82" spans="1:14" x14ac:dyDescent="0.25">
      <c r="A82" s="4">
        <v>63</v>
      </c>
      <c r="B82" s="4" t="s">
        <v>141</v>
      </c>
      <c r="C82" s="4" t="s">
        <v>58</v>
      </c>
      <c r="D82" s="4" t="s">
        <v>8</v>
      </c>
      <c r="E82" s="20">
        <v>2.4571759259259256E-3</v>
      </c>
      <c r="F82" s="20">
        <v>2.279398148148148E-3</v>
      </c>
      <c r="G82" s="20">
        <v>2.306597222222222E-3</v>
      </c>
      <c r="H82" s="20">
        <v>2.1906250000000003E-3</v>
      </c>
      <c r="I82" s="20">
        <v>2.6667824074074076E-3</v>
      </c>
      <c r="J82" s="20">
        <v>2.6090277777777778E-3</v>
      </c>
      <c r="K82" s="20">
        <v>8.1018518518518516E-4</v>
      </c>
      <c r="L82" s="20">
        <v>1.5319791666666667E-2</v>
      </c>
      <c r="M82" s="4">
        <v>70</v>
      </c>
      <c r="N82" s="4">
        <v>10</v>
      </c>
    </row>
    <row r="83" spans="1:14" x14ac:dyDescent="0.25">
      <c r="A83" s="4">
        <v>18</v>
      </c>
      <c r="B83" s="4" t="s">
        <v>30</v>
      </c>
      <c r="C83" s="4" t="s">
        <v>118</v>
      </c>
      <c r="D83" s="4">
        <v>1600</v>
      </c>
      <c r="E83" s="20">
        <v>2.5615740740740742E-3</v>
      </c>
      <c r="F83" s="20">
        <v>2.3243055555555556E-3</v>
      </c>
      <c r="G83" s="20">
        <v>2.417939814814815E-3</v>
      </c>
      <c r="H83" s="20">
        <v>2.3251157407407409E-3</v>
      </c>
      <c r="I83" s="20">
        <v>2.7212962962962963E-3</v>
      </c>
      <c r="J83" s="20">
        <v>2.7012731481481484E-3</v>
      </c>
      <c r="K83" s="20">
        <v>3.4722222222222224E-4</v>
      </c>
      <c r="L83" s="20">
        <v>1.5398726851851853E-2</v>
      </c>
      <c r="M83" s="4">
        <v>71</v>
      </c>
      <c r="N83" s="4">
        <v>9</v>
      </c>
    </row>
    <row r="84" spans="1:14" x14ac:dyDescent="0.25">
      <c r="A84" s="4">
        <v>34</v>
      </c>
      <c r="B84" s="4" t="s">
        <v>162</v>
      </c>
      <c r="C84" s="4" t="s">
        <v>66</v>
      </c>
      <c r="D84" s="4">
        <v>2000</v>
      </c>
      <c r="E84" s="20">
        <v>2.5701388888888887E-3</v>
      </c>
      <c r="F84" s="20">
        <v>2.3137731481481481E-3</v>
      </c>
      <c r="G84" s="20">
        <v>2.4032407407407409E-3</v>
      </c>
      <c r="H84" s="20">
        <v>2.3053240740740738E-3</v>
      </c>
      <c r="I84" s="20">
        <v>2.6820601851851849E-3</v>
      </c>
      <c r="J84" s="20">
        <v>2.690277777777778E-3</v>
      </c>
      <c r="K84" s="20">
        <v>4.6296296296296293E-4</v>
      </c>
      <c r="L84" s="20">
        <v>1.5427777777777778E-2</v>
      </c>
      <c r="M84" s="4">
        <v>72</v>
      </c>
      <c r="N84" s="4">
        <v>11</v>
      </c>
    </row>
    <row r="85" spans="1:14" x14ac:dyDescent="0.25">
      <c r="A85" s="4">
        <v>15</v>
      </c>
      <c r="B85" s="4" t="s">
        <v>126</v>
      </c>
      <c r="C85" s="4" t="s">
        <v>127</v>
      </c>
      <c r="D85" s="4">
        <v>1600</v>
      </c>
      <c r="E85" s="20">
        <v>2.6395833333333336E-3</v>
      </c>
      <c r="F85" s="20">
        <v>2.4605324074074074E-3</v>
      </c>
      <c r="G85" s="20">
        <v>2.5487268518518519E-3</v>
      </c>
      <c r="H85" s="20">
        <v>2.386689814814815E-3</v>
      </c>
      <c r="I85" s="20">
        <v>2.7116898148148148E-3</v>
      </c>
      <c r="J85" s="20">
        <v>2.6057870370370371E-3</v>
      </c>
      <c r="K85" s="20">
        <v>1.1574074074074073E-4</v>
      </c>
      <c r="L85" s="20">
        <v>1.5468749999999998E-2</v>
      </c>
      <c r="M85" s="4">
        <v>73</v>
      </c>
      <c r="N85" s="4">
        <v>10</v>
      </c>
    </row>
    <row r="86" spans="1:14" x14ac:dyDescent="0.25">
      <c r="A86" s="4">
        <v>67</v>
      </c>
      <c r="B86" s="4" t="s">
        <v>135</v>
      </c>
      <c r="C86" s="4" t="s">
        <v>66</v>
      </c>
      <c r="D86" s="4" t="s">
        <v>8</v>
      </c>
      <c r="E86" s="20">
        <v>2.6003472222222222E-3</v>
      </c>
      <c r="F86" s="20">
        <v>2.4458333333333333E-3</v>
      </c>
      <c r="G86" s="20">
        <v>2.5785879629629626E-3</v>
      </c>
      <c r="H86" s="20">
        <v>2.4836805555555558E-3</v>
      </c>
      <c r="I86" s="20">
        <v>2.7329861111111114E-3</v>
      </c>
      <c r="J86" s="20">
        <v>2.6908564814814816E-3</v>
      </c>
      <c r="K86" s="20">
        <v>0</v>
      </c>
      <c r="L86" s="20">
        <v>1.5532291666666665E-2</v>
      </c>
      <c r="M86" s="4">
        <v>74</v>
      </c>
      <c r="N86" s="4">
        <v>11</v>
      </c>
    </row>
    <row r="87" spans="1:14" x14ac:dyDescent="0.25">
      <c r="A87" s="4">
        <v>94</v>
      </c>
      <c r="B87" s="4" t="s">
        <v>203</v>
      </c>
      <c r="C87" s="4" t="s">
        <v>204</v>
      </c>
      <c r="D87" s="4" t="s">
        <v>12</v>
      </c>
      <c r="E87" s="20">
        <v>2.3457175925925924E-3</v>
      </c>
      <c r="F87" s="20">
        <v>2.2291666666666666E-3</v>
      </c>
      <c r="G87" s="20">
        <v>2.2516203703703704E-3</v>
      </c>
      <c r="H87" s="20">
        <v>2.1730324074074078E-3</v>
      </c>
      <c r="I87" s="20">
        <v>2.5307870370370371E-3</v>
      </c>
      <c r="J87" s="20">
        <v>2.5255787037037039E-3</v>
      </c>
      <c r="K87" s="20">
        <v>1.5046296296296294E-3</v>
      </c>
      <c r="L87" s="20">
        <v>1.5560532407407407E-2</v>
      </c>
      <c r="M87" s="4">
        <v>75</v>
      </c>
      <c r="N87" s="4">
        <v>8</v>
      </c>
    </row>
    <row r="88" spans="1:14" x14ac:dyDescent="0.25">
      <c r="A88" s="4">
        <v>17</v>
      </c>
      <c r="B88" s="4" t="s">
        <v>133</v>
      </c>
      <c r="C88" s="4" t="s">
        <v>134</v>
      </c>
      <c r="D88" s="4">
        <v>1600</v>
      </c>
      <c r="E88" s="20">
        <v>2.669560185185185E-3</v>
      </c>
      <c r="F88" s="20">
        <v>2.3649305555555554E-3</v>
      </c>
      <c r="G88" s="20">
        <v>2.5642361111111113E-3</v>
      </c>
      <c r="H88" s="20">
        <v>2.3556712962962962E-3</v>
      </c>
      <c r="I88" s="20">
        <v>2.8532407407407408E-3</v>
      </c>
      <c r="J88" s="20">
        <v>2.8148148148148151E-3</v>
      </c>
      <c r="K88" s="20">
        <v>0</v>
      </c>
      <c r="L88" s="20">
        <v>1.5622453703703703E-2</v>
      </c>
      <c r="M88" s="4">
        <v>76</v>
      </c>
      <c r="N88" s="4">
        <v>11</v>
      </c>
    </row>
    <row r="89" spans="1:14" x14ac:dyDescent="0.25">
      <c r="A89" s="4">
        <v>36</v>
      </c>
      <c r="B89" s="4" t="s">
        <v>182</v>
      </c>
      <c r="C89" s="4" t="s">
        <v>66</v>
      </c>
      <c r="D89" s="4">
        <v>2000</v>
      </c>
      <c r="E89" s="20">
        <v>2.6556712962962966E-3</v>
      </c>
      <c r="F89" s="20">
        <v>2.4619212962962963E-3</v>
      </c>
      <c r="G89" s="20">
        <v>2.5767361111111112E-3</v>
      </c>
      <c r="H89" s="20">
        <v>2.3525462962962962E-3</v>
      </c>
      <c r="I89" s="20">
        <v>2.816666666666667E-3</v>
      </c>
      <c r="J89" s="20">
        <v>2.7599537037037037E-3</v>
      </c>
      <c r="K89" s="20">
        <v>0</v>
      </c>
      <c r="L89" s="20">
        <v>1.5623495370370369E-2</v>
      </c>
      <c r="M89" s="4">
        <v>77</v>
      </c>
      <c r="N89" s="4">
        <v>12</v>
      </c>
    </row>
    <row r="90" spans="1:14" x14ac:dyDescent="0.25">
      <c r="A90" s="4">
        <v>66</v>
      </c>
      <c r="B90" s="4" t="s">
        <v>124</v>
      </c>
      <c r="C90" s="4" t="s">
        <v>58</v>
      </c>
      <c r="D90" s="4" t="s">
        <v>8</v>
      </c>
      <c r="E90" s="20">
        <v>2.5340277777777778E-3</v>
      </c>
      <c r="F90" s="20">
        <v>2.3909722222222223E-3</v>
      </c>
      <c r="G90" s="20">
        <v>2.5459490740740742E-3</v>
      </c>
      <c r="H90" s="20">
        <v>2.4671296296296294E-3</v>
      </c>
      <c r="I90" s="20">
        <v>2.8038194444444443E-3</v>
      </c>
      <c r="J90" s="20">
        <v>2.6901620370370373E-3</v>
      </c>
      <c r="K90" s="20">
        <v>2.3148148148148146E-4</v>
      </c>
      <c r="L90" s="20">
        <v>1.5663541666666666E-2</v>
      </c>
      <c r="M90" s="4">
        <v>78</v>
      </c>
      <c r="N90" s="4">
        <v>12</v>
      </c>
    </row>
    <row r="91" spans="1:14" x14ac:dyDescent="0.25">
      <c r="A91" s="4">
        <v>37</v>
      </c>
      <c r="B91" s="4" t="s">
        <v>65</v>
      </c>
      <c r="C91" s="4" t="s">
        <v>66</v>
      </c>
      <c r="D91" s="4">
        <v>2000</v>
      </c>
      <c r="E91" s="20">
        <v>2.6554398148148149E-3</v>
      </c>
      <c r="F91" s="20">
        <v>2.4085648148148148E-3</v>
      </c>
      <c r="G91" s="20">
        <v>2.5467592592592595E-3</v>
      </c>
      <c r="H91" s="20">
        <v>2.5320601851851854E-3</v>
      </c>
      <c r="I91" s="20">
        <v>2.8291666666666669E-3</v>
      </c>
      <c r="J91" s="20">
        <v>2.7256944444444442E-3</v>
      </c>
      <c r="K91" s="20">
        <v>0</v>
      </c>
      <c r="L91" s="20">
        <v>1.5697685185185186E-2</v>
      </c>
      <c r="M91" s="4">
        <v>79</v>
      </c>
      <c r="N91" s="4">
        <v>13</v>
      </c>
    </row>
    <row r="92" spans="1:14" x14ac:dyDescent="0.25">
      <c r="A92" s="4">
        <v>39</v>
      </c>
      <c r="B92" s="4" t="s">
        <v>208</v>
      </c>
      <c r="C92" s="4" t="s">
        <v>79</v>
      </c>
      <c r="D92" s="4">
        <v>2000</v>
      </c>
      <c r="E92" s="20">
        <v>2.4810185185185183E-3</v>
      </c>
      <c r="F92" s="20">
        <v>2.288425925925926E-3</v>
      </c>
      <c r="G92" s="20">
        <v>2.5611111111111112E-3</v>
      </c>
      <c r="H92" s="20">
        <v>2.3149305555555558E-3</v>
      </c>
      <c r="I92" s="20">
        <v>2.8971064814814818E-3</v>
      </c>
      <c r="J92" s="20">
        <v>2.7358796296296298E-3</v>
      </c>
      <c r="K92" s="20">
        <v>4.6296296296296293E-4</v>
      </c>
      <c r="L92" s="20">
        <v>1.5741435185185185E-2</v>
      </c>
      <c r="M92" s="4">
        <v>80</v>
      </c>
      <c r="N92" s="4">
        <v>14</v>
      </c>
    </row>
    <row r="93" spans="1:14" x14ac:dyDescent="0.25">
      <c r="A93" s="4">
        <v>49</v>
      </c>
      <c r="B93" s="4" t="s">
        <v>145</v>
      </c>
      <c r="C93" s="4" t="s">
        <v>146</v>
      </c>
      <c r="D93" s="4" t="s">
        <v>13</v>
      </c>
      <c r="E93" s="20">
        <v>2.7922453703703703E-3</v>
      </c>
      <c r="F93" s="20">
        <v>2.536689814814815E-3</v>
      </c>
      <c r="G93" s="20">
        <v>2.4005787037037038E-3</v>
      </c>
      <c r="H93" s="20">
        <v>2.3752314814814812E-3</v>
      </c>
      <c r="I93" s="20">
        <v>2.7631944444444444E-3</v>
      </c>
      <c r="J93" s="20">
        <v>2.8378472222222225E-3</v>
      </c>
      <c r="K93" s="20">
        <v>1.1574074074074073E-4</v>
      </c>
      <c r="L93" s="20">
        <v>1.5821527777777778E-2</v>
      </c>
      <c r="M93" s="4">
        <v>81</v>
      </c>
      <c r="N93" s="4">
        <v>12</v>
      </c>
    </row>
    <row r="94" spans="1:14" x14ac:dyDescent="0.25">
      <c r="A94" s="4">
        <v>121</v>
      </c>
      <c r="B94" s="4" t="s">
        <v>185</v>
      </c>
      <c r="C94" s="4" t="s">
        <v>186</v>
      </c>
      <c r="D94" s="4" t="s">
        <v>24</v>
      </c>
      <c r="E94" s="20">
        <v>2.5309027777777778E-3</v>
      </c>
      <c r="F94" s="20">
        <v>2.5269675925925924E-3</v>
      </c>
      <c r="G94" s="20">
        <v>2.48587962962963E-3</v>
      </c>
      <c r="H94" s="20">
        <v>2.3664351851851854E-3</v>
      </c>
      <c r="I94" s="20">
        <v>2.9252314814814818E-3</v>
      </c>
      <c r="J94" s="20">
        <v>2.7623842592592591E-3</v>
      </c>
      <c r="K94" s="20">
        <v>2.3148148148148146E-4</v>
      </c>
      <c r="L94" s="20">
        <v>1.5829282407407406E-2</v>
      </c>
      <c r="M94" s="4">
        <v>82</v>
      </c>
      <c r="N94" s="4">
        <v>8</v>
      </c>
    </row>
    <row r="95" spans="1:14" x14ac:dyDescent="0.25">
      <c r="A95" s="4">
        <v>73</v>
      </c>
      <c r="B95" s="4" t="s">
        <v>163</v>
      </c>
      <c r="C95" s="4" t="s">
        <v>164</v>
      </c>
      <c r="D95" s="4" t="s">
        <v>8</v>
      </c>
      <c r="E95" s="20">
        <v>2.6953703703703705E-3</v>
      </c>
      <c r="F95" s="20">
        <v>2.4527777777777777E-3</v>
      </c>
      <c r="G95" s="20">
        <v>2.4988425925925924E-3</v>
      </c>
      <c r="H95" s="20">
        <v>2.5197916666666663E-3</v>
      </c>
      <c r="I95" s="20">
        <v>2.8288194444444446E-3</v>
      </c>
      <c r="J95" s="20">
        <v>2.7740740740740742E-3</v>
      </c>
      <c r="K95" s="20">
        <v>1.1574074074074073E-4</v>
      </c>
      <c r="L95" s="20">
        <v>1.5885416666666666E-2</v>
      </c>
      <c r="M95" s="4">
        <v>83</v>
      </c>
      <c r="N95" s="4">
        <v>13</v>
      </c>
    </row>
    <row r="96" spans="1:14" x14ac:dyDescent="0.25">
      <c r="A96" s="4">
        <v>70</v>
      </c>
      <c r="B96" s="4" t="s">
        <v>199</v>
      </c>
      <c r="C96" s="4" t="s">
        <v>58</v>
      </c>
      <c r="D96" s="4" t="s">
        <v>8</v>
      </c>
      <c r="E96" s="20">
        <v>2.7467592592592596E-3</v>
      </c>
      <c r="F96" s="20">
        <v>2.4600694444444444E-3</v>
      </c>
      <c r="G96" s="20">
        <v>2.4788194444444445E-3</v>
      </c>
      <c r="H96" s="20">
        <v>2.4068287037037036E-3</v>
      </c>
      <c r="I96" s="20">
        <v>2.7822916666666669E-3</v>
      </c>
      <c r="J96" s="20">
        <v>2.7527777777777776E-3</v>
      </c>
      <c r="K96" s="20">
        <v>3.4722222222222224E-4</v>
      </c>
      <c r="L96" s="20">
        <v>1.597476851851852E-2</v>
      </c>
      <c r="M96" s="4">
        <v>84</v>
      </c>
      <c r="N96" s="4">
        <v>14</v>
      </c>
    </row>
    <row r="97" spans="1:14" x14ac:dyDescent="0.25">
      <c r="A97" s="4">
        <v>19</v>
      </c>
      <c r="B97" s="4" t="s">
        <v>158</v>
      </c>
      <c r="C97" s="4" t="s">
        <v>159</v>
      </c>
      <c r="D97" s="4">
        <v>1600</v>
      </c>
      <c r="E97" s="20">
        <v>2.6726851851851846E-3</v>
      </c>
      <c r="F97" s="20">
        <v>2.491898148148148E-3</v>
      </c>
      <c r="G97" s="20">
        <v>2.5831018518518521E-3</v>
      </c>
      <c r="H97" s="20">
        <v>2.4297453703703703E-3</v>
      </c>
      <c r="I97" s="20">
        <v>2.783449074074074E-3</v>
      </c>
      <c r="J97" s="20">
        <v>2.9048611111111111E-3</v>
      </c>
      <c r="K97" s="20">
        <v>2.3148148148148146E-4</v>
      </c>
      <c r="L97" s="20">
        <v>1.6097222222222221E-2</v>
      </c>
      <c r="M97" s="4">
        <v>85</v>
      </c>
      <c r="N97" s="4">
        <v>12</v>
      </c>
    </row>
    <row r="98" spans="1:14" x14ac:dyDescent="0.25">
      <c r="A98" s="4">
        <v>28</v>
      </c>
      <c r="B98" s="4" t="s">
        <v>138</v>
      </c>
      <c r="C98" s="4" t="s">
        <v>82</v>
      </c>
      <c r="D98" s="4">
        <v>2000</v>
      </c>
      <c r="E98" s="20">
        <v>2.7824074074074075E-3</v>
      </c>
      <c r="F98" s="20">
        <v>2.6081018518518515E-3</v>
      </c>
      <c r="G98" s="20">
        <v>2.717013888888889E-3</v>
      </c>
      <c r="H98" s="20">
        <v>2.503935185185185E-3</v>
      </c>
      <c r="I98" s="20">
        <v>2.808101851851852E-3</v>
      </c>
      <c r="J98" s="20">
        <v>2.7983796296296294E-3</v>
      </c>
      <c r="K98" s="20">
        <v>0</v>
      </c>
      <c r="L98" s="20">
        <v>1.6217939814814817E-2</v>
      </c>
      <c r="M98" s="4">
        <v>86</v>
      </c>
      <c r="N98" s="4">
        <v>15</v>
      </c>
    </row>
    <row r="99" spans="1:14" x14ac:dyDescent="0.25">
      <c r="A99" s="4">
        <v>54</v>
      </c>
      <c r="B99" s="4" t="s">
        <v>16</v>
      </c>
      <c r="C99" s="4" t="s">
        <v>125</v>
      </c>
      <c r="D99" s="4" t="s">
        <v>8</v>
      </c>
      <c r="E99" s="20">
        <v>2.2561342592592594E-3</v>
      </c>
      <c r="F99" s="20">
        <v>2.1069444444444443E-3</v>
      </c>
      <c r="G99" s="20">
        <v>2.2142361111111108E-3</v>
      </c>
      <c r="H99" s="20">
        <v>2.1337962962962964E-3</v>
      </c>
      <c r="I99" s="20">
        <v>2.4400462962962961E-3</v>
      </c>
      <c r="J99" s="20">
        <v>2.7111111111111108E-3</v>
      </c>
      <c r="K99" s="20">
        <v>3.7037037037037034E-3</v>
      </c>
      <c r="L99" s="20">
        <v>1.7565972222222222E-2</v>
      </c>
      <c r="M99" s="4">
        <v>87</v>
      </c>
      <c r="N99" s="4">
        <v>15</v>
      </c>
    </row>
    <row r="100" spans="1:14" x14ac:dyDescent="0.25">
      <c r="A100" s="4">
        <v>76</v>
      </c>
      <c r="B100" s="4" t="s">
        <v>169</v>
      </c>
      <c r="C100" s="4" t="s">
        <v>170</v>
      </c>
      <c r="D100" s="4" t="s">
        <v>8</v>
      </c>
      <c r="E100" s="20">
        <v>2.6980324074074077E-3</v>
      </c>
      <c r="F100" s="20">
        <v>2.5113425925925924E-3</v>
      </c>
      <c r="G100" s="20">
        <v>2.6542824074074073E-3</v>
      </c>
      <c r="H100" s="20">
        <v>2.4163194444444445E-3</v>
      </c>
      <c r="I100" s="20">
        <v>2.8400462962962967E-3</v>
      </c>
      <c r="J100" s="20">
        <v>2.893634259259259E-3</v>
      </c>
      <c r="K100" s="20">
        <v>2.6620370370370374E-3</v>
      </c>
      <c r="L100" s="20">
        <v>1.8675694444444443E-2</v>
      </c>
      <c r="M100" s="4">
        <v>88</v>
      </c>
      <c r="N100" s="4">
        <v>16</v>
      </c>
    </row>
    <row r="101" spans="1:14" x14ac:dyDescent="0.25">
      <c r="A101" s="4">
        <v>123</v>
      </c>
      <c r="B101" s="4" t="s">
        <v>209</v>
      </c>
      <c r="C101" s="4" t="s">
        <v>210</v>
      </c>
      <c r="D101" s="4" t="s">
        <v>8</v>
      </c>
      <c r="E101" s="20">
        <v>3.125810185185185E-3</v>
      </c>
      <c r="F101" s="20">
        <v>2.9333333333333334E-3</v>
      </c>
      <c r="G101" s="20">
        <v>2.9333333333333334E-3</v>
      </c>
      <c r="H101" s="20">
        <v>2.9229166666666661E-3</v>
      </c>
      <c r="I101" s="20">
        <v>3.2648148148148146E-3</v>
      </c>
      <c r="J101" s="20">
        <v>3.0346064814814814E-3</v>
      </c>
      <c r="K101" s="20">
        <v>6.9444444444444447E-4</v>
      </c>
      <c r="L101" s="20">
        <v>1.8909259259259261E-2</v>
      </c>
      <c r="M101" s="4">
        <v>89</v>
      </c>
      <c r="N101" s="4">
        <v>17</v>
      </c>
    </row>
    <row r="102" spans="1:14" x14ac:dyDescent="0.25">
      <c r="A102" s="4">
        <v>48</v>
      </c>
      <c r="B102" s="4" t="s">
        <v>179</v>
      </c>
      <c r="C102" s="4" t="s">
        <v>180</v>
      </c>
      <c r="D102" s="4" t="s">
        <v>13</v>
      </c>
      <c r="E102" s="20">
        <v>2.3949074074074072E-3</v>
      </c>
      <c r="F102" s="20">
        <v>2.3368055555555559E-3</v>
      </c>
      <c r="G102" s="20">
        <v>2.3592592592592593E-3</v>
      </c>
      <c r="H102" s="20">
        <v>2.240625E-3</v>
      </c>
      <c r="I102" s="20">
        <v>2.7944444444444444E-3</v>
      </c>
      <c r="J102" s="20">
        <v>2.8292824074074075E-3</v>
      </c>
      <c r="K102" s="20">
        <v>4.6296296296296302E-3</v>
      </c>
      <c r="L102" s="20">
        <v>1.9584953703703702E-2</v>
      </c>
      <c r="M102" s="4">
        <v>90</v>
      </c>
      <c r="N102" s="4">
        <v>13</v>
      </c>
    </row>
    <row r="103" spans="1:14" x14ac:dyDescent="0.25">
      <c r="A103" s="4">
        <v>98</v>
      </c>
      <c r="B103" s="4" t="s">
        <v>151</v>
      </c>
      <c r="C103" s="4" t="s">
        <v>57</v>
      </c>
      <c r="D103" s="4" t="s">
        <v>12</v>
      </c>
      <c r="E103" s="20">
        <v>9.3825231481481485E-3</v>
      </c>
      <c r="F103" s="20">
        <v>5.6821759259259265E-3</v>
      </c>
      <c r="G103" s="20">
        <v>2.4886574074074077E-3</v>
      </c>
      <c r="H103" s="20">
        <v>2.432986111111111E-3</v>
      </c>
      <c r="I103" s="20">
        <v>2.8653935185185184E-3</v>
      </c>
      <c r="J103" s="20">
        <v>2.7506944444444445E-3</v>
      </c>
      <c r="K103" s="20">
        <v>0</v>
      </c>
      <c r="L103" s="20">
        <v>2.5602430555555555E-2</v>
      </c>
      <c r="M103" s="4">
        <v>91</v>
      </c>
      <c r="N103" s="4">
        <v>9</v>
      </c>
    </row>
    <row r="104" spans="1:14" x14ac:dyDescent="0.25">
      <c r="A104" s="4">
        <v>65</v>
      </c>
      <c r="B104" s="4" t="s">
        <v>132</v>
      </c>
      <c r="C104" s="4" t="s">
        <v>150</v>
      </c>
      <c r="D104" s="4" t="s">
        <v>8</v>
      </c>
      <c r="E104" s="20">
        <v>2.3914351851851852E-3</v>
      </c>
      <c r="F104" s="20">
        <v>2.3019675925925929E-3</v>
      </c>
      <c r="G104" s="20">
        <v>2.3983796296296296E-3</v>
      </c>
      <c r="H104" s="20">
        <v>1.3798263888888889E-2</v>
      </c>
      <c r="I104" s="20">
        <v>2.7475694444444444E-3</v>
      </c>
      <c r="J104" s="20">
        <v>3.0502314814814815E-3</v>
      </c>
      <c r="K104" s="20">
        <v>9.2592592592592585E-4</v>
      </c>
      <c r="L104" s="20">
        <v>2.7613773148148144E-2</v>
      </c>
      <c r="M104" s="4">
        <v>92</v>
      </c>
      <c r="N104" s="4">
        <v>18</v>
      </c>
    </row>
    <row r="105" spans="1:14" x14ac:dyDescent="0.25">
      <c r="A105" s="4">
        <v>71</v>
      </c>
      <c r="B105" s="4" t="s">
        <v>110</v>
      </c>
      <c r="C105" s="4" t="s">
        <v>58</v>
      </c>
      <c r="D105" s="4" t="s">
        <v>8</v>
      </c>
      <c r="E105" s="20">
        <v>2.5037037037037037E-3</v>
      </c>
      <c r="F105" s="20">
        <v>2.4046296296296298E-3</v>
      </c>
      <c r="G105" s="20">
        <v>2.3989583333333332E-3</v>
      </c>
      <c r="H105" s="20">
        <v>2.351388888888889E-3</v>
      </c>
      <c r="I105" s="20">
        <v>2.7342592592592592E-3</v>
      </c>
      <c r="J105" s="20">
        <v>0</v>
      </c>
      <c r="K105" s="20">
        <v>1.1574074074074073E-4</v>
      </c>
      <c r="L105" s="20" t="s">
        <v>14</v>
      </c>
      <c r="M105" s="4">
        <v>93</v>
      </c>
      <c r="N105" s="4">
        <v>19</v>
      </c>
    </row>
    <row r="106" spans="1:14" x14ac:dyDescent="0.25">
      <c r="A106" s="4">
        <v>22</v>
      </c>
      <c r="B106" s="4" t="s">
        <v>88</v>
      </c>
      <c r="C106" s="4" t="s">
        <v>89</v>
      </c>
      <c r="D106" s="4">
        <v>2000</v>
      </c>
      <c r="E106" s="20">
        <v>2.3957175925925925E-3</v>
      </c>
      <c r="F106" s="20">
        <v>1.0713888888888889E-2</v>
      </c>
      <c r="G106" s="20">
        <v>2.2556712962962964E-3</v>
      </c>
      <c r="H106" s="20">
        <v>2.193287037037037E-3</v>
      </c>
      <c r="I106" s="20">
        <v>0</v>
      </c>
      <c r="J106" s="20">
        <v>0</v>
      </c>
      <c r="K106" s="20">
        <v>0</v>
      </c>
      <c r="L106" s="20" t="s">
        <v>14</v>
      </c>
      <c r="M106" s="4">
        <v>94</v>
      </c>
      <c r="N106" s="4">
        <v>16</v>
      </c>
    </row>
    <row r="107" spans="1:14" x14ac:dyDescent="0.25">
      <c r="A107" s="4">
        <v>90</v>
      </c>
      <c r="B107" s="4" t="s">
        <v>93</v>
      </c>
      <c r="C107" s="4" t="s">
        <v>57</v>
      </c>
      <c r="D107" s="4" t="s">
        <v>12</v>
      </c>
      <c r="E107" s="20">
        <v>2.3407407407407409E-3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 t="s">
        <v>14</v>
      </c>
      <c r="M107" s="4">
        <v>95</v>
      </c>
      <c r="N107" s="4">
        <v>10</v>
      </c>
    </row>
    <row r="108" spans="1:14" x14ac:dyDescent="0.25">
      <c r="A108" s="4">
        <v>68</v>
      </c>
      <c r="B108" s="4" t="s">
        <v>136</v>
      </c>
      <c r="C108" s="4" t="s">
        <v>66</v>
      </c>
      <c r="D108" s="4" t="s">
        <v>8</v>
      </c>
      <c r="E108" s="20">
        <v>2.8770833333333335E-3</v>
      </c>
      <c r="F108" s="20">
        <v>2.736111111111111E-3</v>
      </c>
      <c r="G108" s="20">
        <v>0</v>
      </c>
      <c r="H108" s="20">
        <v>0</v>
      </c>
      <c r="I108" s="20">
        <v>0</v>
      </c>
      <c r="J108" s="20">
        <v>0</v>
      </c>
      <c r="K108" s="20">
        <v>1.1574074074074073E-4</v>
      </c>
      <c r="L108" s="20" t="s">
        <v>14</v>
      </c>
      <c r="M108" s="4">
        <v>96</v>
      </c>
      <c r="N108" s="4">
        <v>20</v>
      </c>
    </row>
    <row r="109" spans="1:14" x14ac:dyDescent="0.25">
      <c r="A109" s="4">
        <v>64</v>
      </c>
      <c r="B109" s="4" t="s">
        <v>32</v>
      </c>
      <c r="C109" s="4" t="s">
        <v>58</v>
      </c>
      <c r="D109" s="4" t="s">
        <v>8</v>
      </c>
      <c r="E109" s="20">
        <v>2.4283564814814814E-3</v>
      </c>
      <c r="F109" s="20">
        <v>2.3356481481481479E-3</v>
      </c>
      <c r="G109" s="20">
        <v>2.4003472222222226E-3</v>
      </c>
      <c r="H109" s="20">
        <v>2.3291666666666665E-3</v>
      </c>
      <c r="I109" s="20">
        <v>2.7863425925925924E-3</v>
      </c>
      <c r="J109" s="20">
        <v>0</v>
      </c>
      <c r="K109" s="20">
        <v>6.9444444444444447E-4</v>
      </c>
      <c r="L109" s="20" t="s">
        <v>14</v>
      </c>
      <c r="M109" s="4">
        <v>97</v>
      </c>
      <c r="N109" s="4">
        <v>21</v>
      </c>
    </row>
    <row r="110" spans="1:14" x14ac:dyDescent="0.25">
      <c r="A110" s="4">
        <v>72</v>
      </c>
      <c r="B110" s="4" t="s">
        <v>128</v>
      </c>
      <c r="C110" s="4" t="s">
        <v>58</v>
      </c>
      <c r="D110" s="4" t="s">
        <v>8</v>
      </c>
      <c r="E110" s="20">
        <v>2.4590277777777779E-3</v>
      </c>
      <c r="F110" s="20">
        <v>2.2930555555555556E-3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 t="s">
        <v>14</v>
      </c>
      <c r="M110" s="4">
        <v>98</v>
      </c>
      <c r="N110" s="4">
        <v>22</v>
      </c>
    </row>
    <row r="111" spans="1:14" x14ac:dyDescent="0.25">
      <c r="A111" s="4">
        <v>97</v>
      </c>
      <c r="B111" s="4" t="s">
        <v>122</v>
      </c>
      <c r="C111" s="4" t="s">
        <v>123</v>
      </c>
      <c r="D111" s="4" t="s">
        <v>12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 t="s">
        <v>14</v>
      </c>
      <c r="M111" s="4">
        <v>99</v>
      </c>
      <c r="N111" s="4">
        <v>11</v>
      </c>
    </row>
    <row r="112" spans="1:14" x14ac:dyDescent="0.25">
      <c r="A112" s="4">
        <v>74</v>
      </c>
      <c r="B112" s="4" t="s">
        <v>165</v>
      </c>
      <c r="C112" s="4" t="s">
        <v>166</v>
      </c>
      <c r="D112" s="4" t="s">
        <v>8</v>
      </c>
      <c r="E112" s="20">
        <v>2.9194444444444446E-3</v>
      </c>
      <c r="F112" s="20">
        <v>2.7269675925925929E-3</v>
      </c>
      <c r="G112" s="20">
        <v>2.7181712962962962E-3</v>
      </c>
      <c r="H112" s="20">
        <v>2.6973379629629634E-3</v>
      </c>
      <c r="I112" s="20">
        <v>0</v>
      </c>
      <c r="J112" s="20">
        <v>0</v>
      </c>
      <c r="K112" s="20">
        <v>1.1574074074074073E-4</v>
      </c>
      <c r="L112" s="20" t="s">
        <v>14</v>
      </c>
      <c r="M112" s="4">
        <v>100</v>
      </c>
      <c r="N112" s="4">
        <v>23</v>
      </c>
    </row>
    <row r="113" spans="1:14" x14ac:dyDescent="0.25">
      <c r="A113" s="4">
        <v>16</v>
      </c>
      <c r="B113" s="4" t="s">
        <v>140</v>
      </c>
      <c r="C113" s="4" t="s">
        <v>92</v>
      </c>
      <c r="D113" s="4">
        <v>1600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 t="s">
        <v>14</v>
      </c>
      <c r="M113" s="4">
        <v>101</v>
      </c>
      <c r="N113" s="4">
        <v>13</v>
      </c>
    </row>
    <row r="114" spans="1:14" x14ac:dyDescent="0.25">
      <c r="A114" s="4">
        <v>99</v>
      </c>
      <c r="B114" s="4" t="s">
        <v>176</v>
      </c>
      <c r="C114" s="4" t="s">
        <v>57</v>
      </c>
      <c r="D114" s="4" t="s">
        <v>12</v>
      </c>
      <c r="E114" s="20">
        <v>2.4821759259259263E-3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 t="s">
        <v>14</v>
      </c>
      <c r="M114" s="4">
        <v>102</v>
      </c>
      <c r="N114" s="4">
        <v>12</v>
      </c>
    </row>
    <row r="115" spans="1:14" x14ac:dyDescent="0.25">
      <c r="A115" s="4">
        <v>77</v>
      </c>
      <c r="B115" s="4" t="s">
        <v>177</v>
      </c>
      <c r="C115" s="4" t="s">
        <v>178</v>
      </c>
      <c r="D115" s="4" t="s">
        <v>8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 t="s">
        <v>14</v>
      </c>
      <c r="M115" s="4">
        <v>103</v>
      </c>
      <c r="N115" s="4">
        <v>24</v>
      </c>
    </row>
    <row r="116" spans="1:14" x14ac:dyDescent="0.25">
      <c r="A116" s="4">
        <v>61</v>
      </c>
      <c r="B116" s="4" t="s">
        <v>87</v>
      </c>
      <c r="C116" s="4" t="s">
        <v>58</v>
      </c>
      <c r="D116" s="4" t="s">
        <v>8</v>
      </c>
      <c r="E116" s="20">
        <v>2.5502314814814814E-3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 t="s">
        <v>14</v>
      </c>
      <c r="M116" s="4">
        <v>104</v>
      </c>
      <c r="N116" s="4">
        <v>25</v>
      </c>
    </row>
    <row r="117" spans="1:14" x14ac:dyDescent="0.25">
      <c r="A117" s="4">
        <v>91</v>
      </c>
      <c r="B117" s="4" t="s">
        <v>119</v>
      </c>
      <c r="C117" s="4" t="s">
        <v>57</v>
      </c>
      <c r="D117" s="4" t="s">
        <v>12</v>
      </c>
      <c r="E117" s="20">
        <v>2.3824074074074073E-3</v>
      </c>
      <c r="F117" s="20">
        <v>2.4464120370370369E-3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 t="s">
        <v>14</v>
      </c>
      <c r="M117" s="4">
        <v>105</v>
      </c>
      <c r="N117" s="4">
        <v>13</v>
      </c>
    </row>
    <row r="118" spans="1:14" x14ac:dyDescent="0.25">
      <c r="A118" s="4">
        <v>108</v>
      </c>
      <c r="B118" s="4" t="s">
        <v>187</v>
      </c>
      <c r="C118" s="4" t="s">
        <v>57</v>
      </c>
      <c r="D118" s="4" t="s">
        <v>6</v>
      </c>
      <c r="E118" s="20">
        <v>2.2875E-3</v>
      </c>
      <c r="F118" s="20">
        <v>2.2378472222222222E-3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 t="s">
        <v>14</v>
      </c>
      <c r="M118" s="4">
        <v>106</v>
      </c>
      <c r="N118" s="4">
        <v>9</v>
      </c>
    </row>
    <row r="119" spans="1:14" x14ac:dyDescent="0.25">
      <c r="A119" s="4">
        <v>118</v>
      </c>
      <c r="B119" s="4" t="s">
        <v>188</v>
      </c>
      <c r="C119" s="4" t="s">
        <v>86</v>
      </c>
      <c r="D119" s="4" t="s">
        <v>24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 t="s">
        <v>14</v>
      </c>
      <c r="M119" s="4">
        <v>107</v>
      </c>
      <c r="N119" s="4">
        <v>9</v>
      </c>
    </row>
    <row r="120" spans="1:14" x14ac:dyDescent="0.25">
      <c r="A120" s="4">
        <v>30</v>
      </c>
      <c r="B120" s="4" t="s">
        <v>113</v>
      </c>
      <c r="C120" s="4" t="s">
        <v>114</v>
      </c>
      <c r="D120" s="4">
        <v>2000</v>
      </c>
      <c r="E120" s="20">
        <v>2.3980324074074073E-3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 t="s">
        <v>14</v>
      </c>
      <c r="M120" s="4">
        <v>108</v>
      </c>
      <c r="N120" s="4">
        <v>17</v>
      </c>
    </row>
    <row r="121" spans="1:14" x14ac:dyDescent="0.25">
      <c r="A121" s="4">
        <v>116</v>
      </c>
      <c r="B121" s="4" t="s">
        <v>192</v>
      </c>
      <c r="C121" s="4" t="s">
        <v>193</v>
      </c>
      <c r="D121" s="4" t="s">
        <v>24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 t="s">
        <v>14</v>
      </c>
      <c r="M121" s="4">
        <v>109</v>
      </c>
      <c r="N121" s="4">
        <v>10</v>
      </c>
    </row>
    <row r="122" spans="1:14" x14ac:dyDescent="0.25">
      <c r="A122" s="4">
        <v>31</v>
      </c>
      <c r="B122" s="4" t="s">
        <v>194</v>
      </c>
      <c r="C122" s="4" t="s">
        <v>195</v>
      </c>
      <c r="D122" s="4">
        <v>2000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 t="s">
        <v>14</v>
      </c>
      <c r="M122" s="4">
        <v>110</v>
      </c>
      <c r="N122" s="4">
        <v>18</v>
      </c>
    </row>
    <row r="123" spans="1:14" x14ac:dyDescent="0.25">
      <c r="A123" s="4">
        <v>25</v>
      </c>
      <c r="B123" s="4" t="s">
        <v>147</v>
      </c>
      <c r="C123" s="4" t="s">
        <v>148</v>
      </c>
      <c r="D123" s="4">
        <v>2000</v>
      </c>
      <c r="E123" s="20">
        <v>2.4637731481481481E-3</v>
      </c>
      <c r="F123" s="20">
        <v>2.3090277777777779E-3</v>
      </c>
      <c r="G123" s="20">
        <v>2.3840277777777779E-3</v>
      </c>
      <c r="H123" s="20">
        <v>2.2199074074074074E-3</v>
      </c>
      <c r="I123" s="20">
        <v>0</v>
      </c>
      <c r="J123" s="20">
        <v>0</v>
      </c>
      <c r="K123" s="20">
        <v>0</v>
      </c>
      <c r="L123" s="20" t="s">
        <v>14</v>
      </c>
      <c r="M123" s="4">
        <v>111</v>
      </c>
      <c r="N123" s="4">
        <v>19</v>
      </c>
    </row>
    <row r="124" spans="1:14" x14ac:dyDescent="0.25">
      <c r="A124" s="4">
        <v>82</v>
      </c>
      <c r="B124" s="4" t="s">
        <v>205</v>
      </c>
      <c r="C124" s="4" t="s">
        <v>58</v>
      </c>
      <c r="D124" s="4" t="s">
        <v>8</v>
      </c>
      <c r="E124" s="20">
        <v>2.5891203703703705E-3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 t="s">
        <v>14</v>
      </c>
      <c r="M124" s="4">
        <v>112</v>
      </c>
      <c r="N124" s="4">
        <v>26</v>
      </c>
    </row>
    <row r="125" spans="1:14" x14ac:dyDescent="0.25">
      <c r="A125" s="4">
        <v>20</v>
      </c>
      <c r="B125" s="4" t="s">
        <v>206</v>
      </c>
      <c r="C125" s="4" t="s">
        <v>116</v>
      </c>
      <c r="D125" s="4">
        <v>1600</v>
      </c>
      <c r="E125" s="20">
        <v>2.7975694444444445E-3</v>
      </c>
      <c r="F125" s="20">
        <v>2.488888888888889E-3</v>
      </c>
      <c r="G125" s="20">
        <v>2.6093750000000001E-3</v>
      </c>
      <c r="H125" s="20">
        <v>2.3921296296296295E-3</v>
      </c>
      <c r="I125" s="20">
        <v>2.7503472222222222E-3</v>
      </c>
      <c r="J125" s="20">
        <v>0</v>
      </c>
      <c r="K125" s="20">
        <v>0</v>
      </c>
      <c r="L125" s="20" t="s">
        <v>14</v>
      </c>
      <c r="M125" s="4">
        <v>113</v>
      </c>
      <c r="N125" s="4">
        <v>14</v>
      </c>
    </row>
    <row r="126" spans="1:14" x14ac:dyDescent="0.25">
      <c r="A126" s="4">
        <v>105</v>
      </c>
      <c r="B126" s="4" t="s">
        <v>144</v>
      </c>
      <c r="C126" s="4" t="s">
        <v>207</v>
      </c>
      <c r="D126" s="4" t="s">
        <v>6</v>
      </c>
      <c r="E126" s="20">
        <v>2.1362268518518518E-3</v>
      </c>
      <c r="F126" s="20">
        <v>2.0846064814814816E-3</v>
      </c>
      <c r="G126" s="20">
        <v>2.0326388888888889E-3</v>
      </c>
      <c r="H126" s="20">
        <v>0</v>
      </c>
      <c r="I126" s="20">
        <v>0</v>
      </c>
      <c r="J126" s="20">
        <v>0</v>
      </c>
      <c r="K126" s="20">
        <v>1.1574074074074073E-4</v>
      </c>
      <c r="L126" s="20" t="s">
        <v>14</v>
      </c>
      <c r="M126" s="4">
        <v>114</v>
      </c>
      <c r="N126" s="4">
        <v>10</v>
      </c>
    </row>
    <row r="127" spans="1:14" x14ac:dyDescent="0.25">
      <c r="A127"/>
      <c r="B127"/>
      <c r="C127"/>
      <c r="D127" s="18"/>
      <c r="E127" s="16"/>
      <c r="F127" s="16"/>
      <c r="G127" s="16"/>
      <c r="H127" s="16"/>
      <c r="I127" s="16"/>
      <c r="J127" s="16"/>
      <c r="K127" s="16"/>
      <c r="L127" s="16"/>
    </row>
    <row r="128" spans="1:14" x14ac:dyDescent="0.25">
      <c r="A128"/>
      <c r="B128"/>
      <c r="C128"/>
      <c r="D128" s="18"/>
      <c r="E128" s="16"/>
      <c r="F128" s="16"/>
      <c r="G128" s="16"/>
      <c r="H128" s="16"/>
      <c r="I128" s="16"/>
      <c r="J128" s="16"/>
      <c r="K128" s="16"/>
      <c r="L128" s="16"/>
    </row>
    <row r="129" spans="1:4" x14ac:dyDescent="0.25">
      <c r="A129"/>
      <c r="B129"/>
      <c r="C129"/>
      <c r="D129" s="18"/>
    </row>
    <row r="130" spans="1:4" x14ac:dyDescent="0.25">
      <c r="A130"/>
      <c r="B130"/>
      <c r="C130"/>
      <c r="D130" s="18"/>
    </row>
    <row r="131" spans="1:4" x14ac:dyDescent="0.25">
      <c r="A131"/>
      <c r="B131"/>
      <c r="C131"/>
      <c r="D131" s="18"/>
    </row>
    <row r="132" spans="1:4" x14ac:dyDescent="0.25">
      <c r="A132"/>
      <c r="B132"/>
      <c r="C132"/>
      <c r="D132" s="18"/>
    </row>
    <row r="133" spans="1:4" x14ac:dyDescent="0.25">
      <c r="A133"/>
      <c r="B133"/>
      <c r="C133"/>
      <c r="D133" s="18"/>
    </row>
    <row r="338" spans="4:4" x14ac:dyDescent="0.25">
      <c r="D338" s="21"/>
    </row>
  </sheetData>
  <autoFilter ref="A12:N128"/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"/>
  <sheetViews>
    <sheetView zoomScaleNormal="100" workbookViewId="0"/>
  </sheetViews>
  <sheetFormatPr defaultRowHeight="15" x14ac:dyDescent="0.25"/>
  <cols>
    <col min="2" max="2" width="33.7109375" customWidth="1"/>
    <col min="4" max="4" width="11.28515625" bestFit="1" customWidth="1"/>
    <col min="9" max="9" width="25.85546875" bestFit="1" customWidth="1"/>
    <col min="14" max="14" width="32.140625" bestFit="1" customWidth="1"/>
    <col min="18" max="18" width="54.42578125" bestFit="1" customWidth="1"/>
    <col min="19" max="19" width="53.85546875" bestFit="1" customWidth="1"/>
  </cols>
  <sheetData>
    <row r="1" spans="2:11" x14ac:dyDescent="0.25">
      <c r="I1" s="1" t="s">
        <v>0</v>
      </c>
      <c r="J1" s="1" t="s">
        <v>1</v>
      </c>
      <c r="K1" s="1" t="s">
        <v>2</v>
      </c>
    </row>
    <row r="2" spans="2:11" x14ac:dyDescent="0.25">
      <c r="I2" s="2" t="str">
        <f>B6</f>
        <v>Racing Animal Rally Team</v>
      </c>
      <c r="J2" s="2">
        <f>F11</f>
        <v>31</v>
      </c>
      <c r="K2" s="2"/>
    </row>
    <row r="3" spans="2:11" x14ac:dyDescent="0.25">
      <c r="I3" s="2" t="str">
        <f>B13</f>
        <v>KNautosprint</v>
      </c>
      <c r="J3" s="2">
        <f>F18</f>
        <v>73</v>
      </c>
      <c r="K3" s="2"/>
    </row>
    <row r="4" spans="2:11" x14ac:dyDescent="0.25">
      <c r="I4" s="2" t="str">
        <f>B20</f>
        <v>Racing Flow</v>
      </c>
      <c r="J4" s="2">
        <f>F25</f>
        <v>31</v>
      </c>
      <c r="K4" s="2"/>
    </row>
    <row r="5" spans="2:11" x14ac:dyDescent="0.25">
      <c r="I5" s="2" t="str">
        <f>B27</f>
        <v>“RKS Talsi”</v>
      </c>
      <c r="J5" s="2">
        <f>F32</f>
        <v>33</v>
      </c>
      <c r="K5" s="2"/>
    </row>
    <row r="6" spans="2:11" x14ac:dyDescent="0.25">
      <c r="B6" s="25" t="s">
        <v>15</v>
      </c>
      <c r="C6" s="26"/>
      <c r="D6" s="26"/>
      <c r="E6" s="26"/>
      <c r="F6" s="27"/>
      <c r="I6" s="2" t="str">
        <f>B34</f>
        <v>T21 / BLi Rallija Komanda</v>
      </c>
      <c r="J6" s="2">
        <f>F39</f>
        <v>54</v>
      </c>
      <c r="K6" s="2"/>
    </row>
    <row r="7" spans="2:11" x14ac:dyDescent="0.25">
      <c r="B7" s="3" t="s">
        <v>3</v>
      </c>
      <c r="C7" s="3" t="s">
        <v>4</v>
      </c>
      <c r="D7" s="3" t="s">
        <v>5</v>
      </c>
      <c r="E7" s="3" t="s">
        <v>2</v>
      </c>
      <c r="F7" s="3" t="s">
        <v>1</v>
      </c>
      <c r="I7" s="2" t="str">
        <f>B41</f>
        <v>MOO RACING TEAM</v>
      </c>
      <c r="J7" s="2">
        <f>F46</f>
        <v>9</v>
      </c>
      <c r="K7" s="2"/>
    </row>
    <row r="8" spans="2:11" x14ac:dyDescent="0.25">
      <c r="B8" s="10" t="s">
        <v>31</v>
      </c>
      <c r="C8" s="11">
        <v>83</v>
      </c>
      <c r="D8" s="11" t="s">
        <v>9</v>
      </c>
      <c r="E8" s="2">
        <v>1</v>
      </c>
      <c r="F8" s="2">
        <v>30</v>
      </c>
      <c r="I8" s="2" t="str">
        <f>B49</f>
        <v>"Millers Motorsport"</v>
      </c>
      <c r="J8" s="2">
        <f>F54</f>
        <v>59</v>
      </c>
      <c r="K8" s="2"/>
    </row>
    <row r="9" spans="2:11" x14ac:dyDescent="0.25">
      <c r="B9" s="10" t="s">
        <v>26</v>
      </c>
      <c r="C9" s="11">
        <v>105</v>
      </c>
      <c r="D9" s="11" t="s">
        <v>6</v>
      </c>
      <c r="E9" s="13" t="s">
        <v>14</v>
      </c>
      <c r="F9" s="2">
        <v>0</v>
      </c>
      <c r="I9" s="2" t="str">
        <f>B56</f>
        <v>www.buy-solutions.com</v>
      </c>
      <c r="J9" s="2">
        <f>F61</f>
        <v>60</v>
      </c>
      <c r="K9" s="2"/>
    </row>
    <row r="10" spans="2:11" x14ac:dyDescent="0.25">
      <c r="B10" s="10" t="s">
        <v>16</v>
      </c>
      <c r="C10" s="11">
        <v>54</v>
      </c>
      <c r="D10" s="11" t="s">
        <v>8</v>
      </c>
      <c r="E10" s="2">
        <v>15</v>
      </c>
      <c r="F10" s="2">
        <v>1</v>
      </c>
      <c r="I10" s="2" t="str">
        <f>B64</f>
        <v>BLAST.LV RACING TEAM</v>
      </c>
      <c r="J10" s="2">
        <f>F69</f>
        <v>70</v>
      </c>
      <c r="K10" s="2"/>
    </row>
    <row r="11" spans="2:11" x14ac:dyDescent="0.25">
      <c r="E11" s="5" t="s">
        <v>7</v>
      </c>
      <c r="F11" s="6">
        <f>SUM(F8:F10)</f>
        <v>31</v>
      </c>
    </row>
    <row r="12" spans="2:11" x14ac:dyDescent="0.25">
      <c r="I12">
        <v>1</v>
      </c>
      <c r="J12">
        <v>30</v>
      </c>
    </row>
    <row r="13" spans="2:11" x14ac:dyDescent="0.25">
      <c r="B13" s="25" t="s">
        <v>35</v>
      </c>
      <c r="C13" s="26"/>
      <c r="D13" s="26"/>
      <c r="E13" s="26"/>
      <c r="F13" s="27"/>
      <c r="I13">
        <v>2</v>
      </c>
      <c r="J13">
        <v>24</v>
      </c>
    </row>
    <row r="14" spans="2:11" x14ac:dyDescent="0.25">
      <c r="B14" s="3" t="s">
        <v>3</v>
      </c>
      <c r="C14" s="3" t="s">
        <v>4</v>
      </c>
      <c r="D14" s="3" t="s">
        <v>5</v>
      </c>
      <c r="E14" s="3" t="s">
        <v>2</v>
      </c>
      <c r="F14" s="3" t="s">
        <v>1</v>
      </c>
      <c r="I14">
        <v>3</v>
      </c>
      <c r="J14">
        <v>21</v>
      </c>
    </row>
    <row r="15" spans="2:11" x14ac:dyDescent="0.25">
      <c r="B15" s="10" t="s">
        <v>52</v>
      </c>
      <c r="C15" s="4">
        <v>103</v>
      </c>
      <c r="D15" s="4" t="s">
        <v>6</v>
      </c>
      <c r="E15" s="13">
        <v>1</v>
      </c>
      <c r="F15" s="2">
        <v>30</v>
      </c>
      <c r="I15">
        <v>4</v>
      </c>
      <c r="J15">
        <v>19</v>
      </c>
    </row>
    <row r="16" spans="2:11" x14ac:dyDescent="0.25">
      <c r="B16" s="10" t="s">
        <v>36</v>
      </c>
      <c r="C16" s="11">
        <v>107</v>
      </c>
      <c r="D16" s="4" t="s">
        <v>6</v>
      </c>
      <c r="E16" s="12">
        <v>4</v>
      </c>
      <c r="F16" s="2">
        <v>19</v>
      </c>
      <c r="I16">
        <v>5</v>
      </c>
      <c r="J16">
        <v>17</v>
      </c>
    </row>
    <row r="17" spans="2:10" x14ac:dyDescent="0.25">
      <c r="B17" s="10" t="s">
        <v>37</v>
      </c>
      <c r="C17" s="4">
        <v>84</v>
      </c>
      <c r="D17" s="11" t="s">
        <v>9</v>
      </c>
      <c r="E17" s="2">
        <v>2</v>
      </c>
      <c r="F17" s="2">
        <v>24</v>
      </c>
      <c r="I17">
        <v>6</v>
      </c>
      <c r="J17">
        <v>15</v>
      </c>
    </row>
    <row r="18" spans="2:10" x14ac:dyDescent="0.25">
      <c r="E18" s="5" t="s">
        <v>7</v>
      </c>
      <c r="F18" s="6">
        <f>SUM(F15:F17)</f>
        <v>73</v>
      </c>
      <c r="I18">
        <v>7</v>
      </c>
      <c r="J18">
        <v>13</v>
      </c>
    </row>
    <row r="19" spans="2:10" x14ac:dyDescent="0.25">
      <c r="I19">
        <v>8</v>
      </c>
      <c r="J19">
        <v>11</v>
      </c>
    </row>
    <row r="20" spans="2:10" x14ac:dyDescent="0.25">
      <c r="B20" s="25" t="s">
        <v>38</v>
      </c>
      <c r="C20" s="26"/>
      <c r="D20" s="26"/>
      <c r="E20" s="26"/>
      <c r="F20" s="27"/>
      <c r="I20">
        <v>9</v>
      </c>
      <c r="J20">
        <v>9</v>
      </c>
    </row>
    <row r="21" spans="2:10" x14ac:dyDescent="0.25">
      <c r="B21" s="3" t="s">
        <v>3</v>
      </c>
      <c r="C21" s="3" t="s">
        <v>4</v>
      </c>
      <c r="D21" s="3" t="s">
        <v>5</v>
      </c>
      <c r="E21" s="3" t="s">
        <v>2</v>
      </c>
      <c r="F21" s="3" t="s">
        <v>1</v>
      </c>
      <c r="I21">
        <v>10</v>
      </c>
      <c r="J21">
        <v>7</v>
      </c>
    </row>
    <row r="22" spans="2:10" x14ac:dyDescent="0.25">
      <c r="B22" s="10" t="s">
        <v>45</v>
      </c>
      <c r="C22" s="4"/>
      <c r="D22" s="4">
        <v>1600</v>
      </c>
      <c r="E22" s="13" t="s">
        <v>47</v>
      </c>
      <c r="F22" s="2">
        <v>0</v>
      </c>
      <c r="I22">
        <v>11</v>
      </c>
      <c r="J22">
        <v>5</v>
      </c>
    </row>
    <row r="23" spans="2:10" x14ac:dyDescent="0.25">
      <c r="B23" s="10" t="s">
        <v>53</v>
      </c>
      <c r="C23" s="4">
        <v>55</v>
      </c>
      <c r="D23" s="11" t="s">
        <v>8</v>
      </c>
      <c r="E23" s="13">
        <v>2</v>
      </c>
      <c r="F23" s="2">
        <v>24</v>
      </c>
      <c r="I23">
        <v>12</v>
      </c>
      <c r="J23">
        <v>4</v>
      </c>
    </row>
    <row r="24" spans="2:10" x14ac:dyDescent="0.25">
      <c r="B24" s="10" t="s">
        <v>46</v>
      </c>
      <c r="C24" s="4">
        <v>15</v>
      </c>
      <c r="D24" s="4">
        <v>1600</v>
      </c>
      <c r="E24" s="2">
        <v>10</v>
      </c>
      <c r="F24" s="2">
        <v>7</v>
      </c>
      <c r="I24">
        <v>13</v>
      </c>
      <c r="J24">
        <v>3</v>
      </c>
    </row>
    <row r="25" spans="2:10" x14ac:dyDescent="0.25">
      <c r="E25" s="5" t="s">
        <v>7</v>
      </c>
      <c r="F25" s="6">
        <f>SUM(F22:F24)</f>
        <v>31</v>
      </c>
      <c r="I25">
        <v>14</v>
      </c>
      <c r="J25">
        <v>2</v>
      </c>
    </row>
    <row r="26" spans="2:10" x14ac:dyDescent="0.25">
      <c r="I26">
        <v>15</v>
      </c>
      <c r="J26">
        <v>1</v>
      </c>
    </row>
    <row r="27" spans="2:10" x14ac:dyDescent="0.25">
      <c r="B27" s="25" t="s">
        <v>39</v>
      </c>
      <c r="C27" s="26"/>
      <c r="D27" s="26"/>
      <c r="E27" s="26"/>
      <c r="F27" s="27"/>
    </row>
    <row r="28" spans="2:10" x14ac:dyDescent="0.25">
      <c r="B28" s="3" t="s">
        <v>3</v>
      </c>
      <c r="C28" s="3" t="s">
        <v>4</v>
      </c>
      <c r="D28" s="3" t="s">
        <v>5</v>
      </c>
      <c r="E28" s="3" t="s">
        <v>2</v>
      </c>
      <c r="F28" s="3" t="s">
        <v>1</v>
      </c>
    </row>
    <row r="29" spans="2:10" x14ac:dyDescent="0.25">
      <c r="B29" s="10" t="s">
        <v>48</v>
      </c>
      <c r="C29" s="4">
        <v>45</v>
      </c>
      <c r="D29" s="4" t="s">
        <v>13</v>
      </c>
      <c r="E29" s="13">
        <v>9</v>
      </c>
      <c r="F29" s="2">
        <v>9</v>
      </c>
    </row>
    <row r="30" spans="2:10" x14ac:dyDescent="0.25">
      <c r="B30" s="10" t="s">
        <v>49</v>
      </c>
      <c r="C30" s="4">
        <v>22</v>
      </c>
      <c r="D30" s="4">
        <v>2000</v>
      </c>
      <c r="E30" s="13" t="s">
        <v>47</v>
      </c>
      <c r="F30" s="2">
        <v>0</v>
      </c>
    </row>
    <row r="31" spans="2:10" x14ac:dyDescent="0.25">
      <c r="B31" s="10" t="s">
        <v>50</v>
      </c>
      <c r="C31" s="4">
        <v>21</v>
      </c>
      <c r="D31" s="4">
        <v>2000</v>
      </c>
      <c r="E31" s="2">
        <v>2</v>
      </c>
      <c r="F31" s="2">
        <v>24</v>
      </c>
    </row>
    <row r="32" spans="2:10" x14ac:dyDescent="0.25">
      <c r="E32" s="5" t="s">
        <v>7</v>
      </c>
      <c r="F32" s="6">
        <f>SUM(F29:F31)</f>
        <v>33</v>
      </c>
    </row>
    <row r="34" spans="2:6" x14ac:dyDescent="0.25">
      <c r="B34" s="25" t="s">
        <v>40</v>
      </c>
      <c r="C34" s="26"/>
      <c r="D34" s="26"/>
      <c r="E34" s="26"/>
      <c r="F34" s="27"/>
    </row>
    <row r="35" spans="2:6" x14ac:dyDescent="0.25">
      <c r="B35" s="3" t="s">
        <v>3</v>
      </c>
      <c r="C35" s="3" t="s">
        <v>4</v>
      </c>
      <c r="D35" s="3" t="s">
        <v>5</v>
      </c>
      <c r="E35" s="3" t="s">
        <v>2</v>
      </c>
      <c r="F35" s="3" t="s">
        <v>1</v>
      </c>
    </row>
    <row r="36" spans="2:6" x14ac:dyDescent="0.25">
      <c r="B36" s="10" t="s">
        <v>17</v>
      </c>
      <c r="C36" s="4">
        <v>113</v>
      </c>
      <c r="D36" s="4" t="s">
        <v>24</v>
      </c>
      <c r="E36" s="13">
        <v>1</v>
      </c>
      <c r="F36" s="2">
        <v>30</v>
      </c>
    </row>
    <row r="37" spans="2:6" x14ac:dyDescent="0.25">
      <c r="B37" s="10" t="s">
        <v>32</v>
      </c>
      <c r="C37" s="4">
        <v>64</v>
      </c>
      <c r="D37" s="4" t="s">
        <v>8</v>
      </c>
      <c r="E37" s="13" t="s">
        <v>14</v>
      </c>
      <c r="F37" s="2">
        <v>0</v>
      </c>
    </row>
    <row r="38" spans="2:6" x14ac:dyDescent="0.25">
      <c r="B38" s="10" t="s">
        <v>27</v>
      </c>
      <c r="C38" s="4">
        <v>100</v>
      </c>
      <c r="D38" s="4" t="s">
        <v>6</v>
      </c>
      <c r="E38" s="2">
        <v>2</v>
      </c>
      <c r="F38" s="2">
        <v>24</v>
      </c>
    </row>
    <row r="39" spans="2:6" x14ac:dyDescent="0.25">
      <c r="E39" s="5" t="s">
        <v>7</v>
      </c>
      <c r="F39" s="6">
        <f>SUM(F36:F38)</f>
        <v>54</v>
      </c>
    </row>
    <row r="40" spans="2:6" x14ac:dyDescent="0.25">
      <c r="B40" s="15"/>
    </row>
    <row r="41" spans="2:6" x14ac:dyDescent="0.25">
      <c r="B41" s="28" t="s">
        <v>41</v>
      </c>
      <c r="C41" s="29"/>
      <c r="D41" s="29"/>
      <c r="E41" s="29"/>
      <c r="F41" s="30"/>
    </row>
    <row r="42" spans="2:6" x14ac:dyDescent="0.25">
      <c r="B42" s="3" t="s">
        <v>3</v>
      </c>
      <c r="C42" s="3" t="s">
        <v>4</v>
      </c>
      <c r="D42" s="3" t="s">
        <v>5</v>
      </c>
      <c r="E42" s="3" t="s">
        <v>2</v>
      </c>
      <c r="F42" s="3" t="s">
        <v>1</v>
      </c>
    </row>
    <row r="43" spans="2:6" x14ac:dyDescent="0.25">
      <c r="B43" s="10" t="s">
        <v>34</v>
      </c>
      <c r="C43" s="4"/>
      <c r="D43" s="4" t="s">
        <v>24</v>
      </c>
      <c r="E43" s="13" t="s">
        <v>47</v>
      </c>
      <c r="F43" s="2">
        <v>0</v>
      </c>
    </row>
    <row r="44" spans="2:6" x14ac:dyDescent="0.25">
      <c r="B44" s="10" t="s">
        <v>30</v>
      </c>
      <c r="C44" s="4">
        <v>18</v>
      </c>
      <c r="D44" s="4">
        <v>1600</v>
      </c>
      <c r="E44" s="13">
        <v>9</v>
      </c>
      <c r="F44" s="2">
        <v>9</v>
      </c>
    </row>
    <row r="45" spans="2:6" x14ac:dyDescent="0.25">
      <c r="B45" s="10" t="s">
        <v>42</v>
      </c>
      <c r="C45" s="4">
        <v>97</v>
      </c>
      <c r="D45" s="4" t="s">
        <v>12</v>
      </c>
      <c r="E45" s="13" t="s">
        <v>14</v>
      </c>
      <c r="F45" s="2">
        <v>0</v>
      </c>
    </row>
    <row r="46" spans="2:6" x14ac:dyDescent="0.25">
      <c r="E46" s="5" t="s">
        <v>7</v>
      </c>
      <c r="F46" s="6">
        <f>SUM(F43:F45)</f>
        <v>9</v>
      </c>
    </row>
    <row r="49" spans="2:6" x14ac:dyDescent="0.25">
      <c r="B49" s="28" t="s">
        <v>43</v>
      </c>
      <c r="C49" s="29"/>
      <c r="D49" s="29"/>
      <c r="E49" s="29"/>
      <c r="F49" s="30"/>
    </row>
    <row r="50" spans="2:6" x14ac:dyDescent="0.25">
      <c r="B50" s="3" t="s">
        <v>3</v>
      </c>
      <c r="C50" s="3" t="s">
        <v>4</v>
      </c>
      <c r="D50" s="3" t="s">
        <v>5</v>
      </c>
      <c r="E50" s="3" t="s">
        <v>2</v>
      </c>
      <c r="F50" s="3" t="s">
        <v>1</v>
      </c>
    </row>
    <row r="51" spans="2:6" x14ac:dyDescent="0.25">
      <c r="B51" s="10" t="s">
        <v>10</v>
      </c>
      <c r="C51" s="4">
        <v>42</v>
      </c>
      <c r="D51" s="4" t="s">
        <v>13</v>
      </c>
      <c r="E51" s="2">
        <v>4</v>
      </c>
      <c r="F51" s="2">
        <v>19</v>
      </c>
    </row>
    <row r="52" spans="2:6" x14ac:dyDescent="0.25">
      <c r="B52" s="10" t="s">
        <v>11</v>
      </c>
      <c r="C52" s="4">
        <v>62</v>
      </c>
      <c r="D52" s="4" t="s">
        <v>8</v>
      </c>
      <c r="E52" s="13">
        <v>4</v>
      </c>
      <c r="F52" s="2">
        <v>19</v>
      </c>
    </row>
    <row r="53" spans="2:6" x14ac:dyDescent="0.25">
      <c r="B53" s="10" t="s">
        <v>25</v>
      </c>
      <c r="C53" s="4">
        <v>7</v>
      </c>
      <c r="D53" s="4">
        <v>1600</v>
      </c>
      <c r="E53" s="2">
        <v>3</v>
      </c>
      <c r="F53" s="2">
        <v>21</v>
      </c>
    </row>
    <row r="54" spans="2:6" x14ac:dyDescent="0.25">
      <c r="E54" s="5" t="s">
        <v>7</v>
      </c>
      <c r="F54" s="6">
        <f>SUM(F51:F53)</f>
        <v>59</v>
      </c>
    </row>
    <row r="56" spans="2:6" x14ac:dyDescent="0.25">
      <c r="B56" s="25" t="s">
        <v>44</v>
      </c>
      <c r="C56" s="26"/>
      <c r="D56" s="26"/>
      <c r="E56" s="26"/>
      <c r="F56" s="27"/>
    </row>
    <row r="57" spans="2:6" x14ac:dyDescent="0.25">
      <c r="B57" s="3" t="s">
        <v>3</v>
      </c>
      <c r="C57" s="3" t="s">
        <v>4</v>
      </c>
      <c r="D57" s="3" t="s">
        <v>5</v>
      </c>
      <c r="E57" s="3" t="s">
        <v>2</v>
      </c>
      <c r="F57" s="3" t="s">
        <v>1</v>
      </c>
    </row>
    <row r="58" spans="2:6" x14ac:dyDescent="0.25">
      <c r="B58" s="10" t="s">
        <v>28</v>
      </c>
      <c r="C58" s="4">
        <v>24</v>
      </c>
      <c r="D58" s="4">
        <v>2000</v>
      </c>
      <c r="E58" s="2">
        <v>1</v>
      </c>
      <c r="F58" s="2">
        <v>30</v>
      </c>
    </row>
    <row r="59" spans="2:6" x14ac:dyDescent="0.25">
      <c r="B59" s="10" t="s">
        <v>33</v>
      </c>
      <c r="C59" s="4"/>
      <c r="D59" s="4" t="s">
        <v>23</v>
      </c>
      <c r="E59" s="13" t="s">
        <v>14</v>
      </c>
      <c r="F59" s="2">
        <v>0</v>
      </c>
    </row>
    <row r="60" spans="2:6" x14ac:dyDescent="0.25">
      <c r="B60" s="10" t="s">
        <v>212</v>
      </c>
      <c r="C60" s="4">
        <v>4</v>
      </c>
      <c r="D60" s="4" t="s">
        <v>131</v>
      </c>
      <c r="E60" s="13">
        <v>1</v>
      </c>
      <c r="F60" s="2">
        <v>30</v>
      </c>
    </row>
    <row r="61" spans="2:6" x14ac:dyDescent="0.25">
      <c r="E61" s="5" t="s">
        <v>7</v>
      </c>
      <c r="F61" s="6">
        <f>SUM(F58:F60)</f>
        <v>60</v>
      </c>
    </row>
    <row r="64" spans="2:6" x14ac:dyDescent="0.25">
      <c r="B64" s="25" t="s">
        <v>51</v>
      </c>
      <c r="C64" s="26"/>
      <c r="D64" s="26"/>
      <c r="E64" s="26"/>
      <c r="F64" s="27"/>
    </row>
    <row r="65" spans="2:6" x14ac:dyDescent="0.25">
      <c r="B65" s="3" t="s">
        <v>3</v>
      </c>
      <c r="C65" s="3" t="s">
        <v>4</v>
      </c>
      <c r="D65" s="3" t="s">
        <v>5</v>
      </c>
      <c r="E65" s="3" t="s">
        <v>2</v>
      </c>
      <c r="F65" s="3" t="s">
        <v>1</v>
      </c>
    </row>
    <row r="66" spans="2:6" x14ac:dyDescent="0.25">
      <c r="B66" s="10" t="s">
        <v>54</v>
      </c>
      <c r="C66" s="4">
        <v>56</v>
      </c>
      <c r="D66" s="4" t="s">
        <v>8</v>
      </c>
      <c r="E66" s="2">
        <v>1</v>
      </c>
      <c r="F66" s="2">
        <v>30</v>
      </c>
    </row>
    <row r="67" spans="2:6" x14ac:dyDescent="0.25">
      <c r="B67" s="10" t="s">
        <v>55</v>
      </c>
      <c r="C67" s="4">
        <v>23</v>
      </c>
      <c r="D67" s="4">
        <v>2000</v>
      </c>
      <c r="E67" s="2">
        <v>4</v>
      </c>
      <c r="F67" s="2">
        <v>19</v>
      </c>
    </row>
    <row r="68" spans="2:6" x14ac:dyDescent="0.25">
      <c r="B68" s="10" t="s">
        <v>56</v>
      </c>
      <c r="C68" s="4">
        <v>85</v>
      </c>
      <c r="D68" s="4" t="s">
        <v>9</v>
      </c>
      <c r="E68" s="2">
        <v>3</v>
      </c>
      <c r="F68" s="2">
        <v>21</v>
      </c>
    </row>
    <row r="69" spans="2:6" x14ac:dyDescent="0.25">
      <c r="E69" s="5" t="s">
        <v>7</v>
      </c>
      <c r="F69" s="6">
        <f>SUM(F66:F68)</f>
        <v>70</v>
      </c>
    </row>
  </sheetData>
  <mergeCells count="9">
    <mergeCell ref="B64:F64"/>
    <mergeCell ref="B49:F49"/>
    <mergeCell ref="B56:F56"/>
    <mergeCell ref="B6:F6"/>
    <mergeCell ref="B13:F13"/>
    <mergeCell ref="B20:F20"/>
    <mergeCell ref="B27:F27"/>
    <mergeCell ref="B34:F34"/>
    <mergeCell ref="B41:F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/>
  </sheetViews>
  <sheetFormatPr defaultRowHeight="15" x14ac:dyDescent="0.25"/>
  <cols>
    <col min="1" max="1" width="24" bestFit="1" customWidth="1"/>
    <col min="2" max="2" width="13.5703125" style="8" customWidth="1"/>
    <col min="3" max="3" width="8.85546875" style="8"/>
  </cols>
  <sheetData>
    <row r="1" spans="1:3" ht="31.5" x14ac:dyDescent="0.5">
      <c r="A1" s="7" t="s">
        <v>211</v>
      </c>
    </row>
    <row r="2" spans="1:3" ht="18.75" x14ac:dyDescent="0.3">
      <c r="A2" s="9" t="s">
        <v>29</v>
      </c>
    </row>
    <row r="3" spans="1:3" ht="18.75" x14ac:dyDescent="0.3">
      <c r="A3" s="9"/>
    </row>
    <row r="4" spans="1:3" ht="18.75" x14ac:dyDescent="0.3">
      <c r="A4" s="9"/>
    </row>
    <row r="5" spans="1:3" ht="18.75" x14ac:dyDescent="0.3">
      <c r="A5" s="9"/>
    </row>
    <row r="6" spans="1:3" ht="18.75" x14ac:dyDescent="0.3">
      <c r="A6" s="9"/>
    </row>
    <row r="7" spans="1:3" ht="18.75" x14ac:dyDescent="0.3">
      <c r="A7" s="9"/>
    </row>
    <row r="8" spans="1:3" ht="18.75" x14ac:dyDescent="0.3">
      <c r="A8" s="9"/>
    </row>
    <row r="9" spans="1:3" ht="18.75" x14ac:dyDescent="0.3">
      <c r="A9" s="9"/>
    </row>
    <row r="10" spans="1:3" x14ac:dyDescent="0.25">
      <c r="A10" s="1" t="s">
        <v>0</v>
      </c>
      <c r="B10" s="1" t="s">
        <v>1</v>
      </c>
      <c r="C10" s="1" t="s">
        <v>2</v>
      </c>
    </row>
    <row r="11" spans="1:3" x14ac:dyDescent="0.25">
      <c r="A11" s="2" t="s">
        <v>35</v>
      </c>
      <c r="B11" s="2">
        <v>73</v>
      </c>
      <c r="C11" s="2">
        <v>1</v>
      </c>
    </row>
    <row r="12" spans="1:3" x14ac:dyDescent="0.25">
      <c r="A12" s="2" t="s">
        <v>51</v>
      </c>
      <c r="B12" s="2">
        <v>70</v>
      </c>
      <c r="C12" s="2">
        <v>2</v>
      </c>
    </row>
    <row r="13" spans="1:3" x14ac:dyDescent="0.25">
      <c r="A13" s="2" t="s">
        <v>44</v>
      </c>
      <c r="B13" s="2">
        <v>60</v>
      </c>
      <c r="C13" s="2">
        <v>3</v>
      </c>
    </row>
    <row r="14" spans="1:3" x14ac:dyDescent="0.25">
      <c r="A14" s="2" t="s">
        <v>43</v>
      </c>
      <c r="B14" s="2">
        <v>59</v>
      </c>
      <c r="C14" s="2">
        <v>4</v>
      </c>
    </row>
    <row r="15" spans="1:3" x14ac:dyDescent="0.25">
      <c r="A15" s="2" t="s">
        <v>40</v>
      </c>
      <c r="B15" s="2">
        <v>54</v>
      </c>
      <c r="C15" s="2">
        <v>5</v>
      </c>
    </row>
    <row r="16" spans="1:3" x14ac:dyDescent="0.25">
      <c r="A16" s="2" t="s">
        <v>39</v>
      </c>
      <c r="B16" s="2">
        <v>33</v>
      </c>
      <c r="C16" s="2">
        <v>6</v>
      </c>
    </row>
    <row r="17" spans="1:3" x14ac:dyDescent="0.25">
      <c r="A17" s="2" t="s">
        <v>15</v>
      </c>
      <c r="B17" s="2">
        <v>31</v>
      </c>
      <c r="C17" s="2">
        <v>7</v>
      </c>
    </row>
    <row r="18" spans="1:3" x14ac:dyDescent="0.25">
      <c r="A18" s="2" t="s">
        <v>38</v>
      </c>
      <c r="B18" s="2">
        <v>31</v>
      </c>
      <c r="C18" s="2">
        <v>8</v>
      </c>
    </row>
    <row r="19" spans="1:3" x14ac:dyDescent="0.25">
      <c r="A19" s="2" t="s">
        <v>41</v>
      </c>
      <c r="B19" s="2">
        <v>9</v>
      </c>
      <c r="C19" s="2">
        <v>9</v>
      </c>
    </row>
  </sheetData>
  <autoFilter ref="A10:C10">
    <sortState ref="A11:C19">
      <sortCondition descending="1" ref="B10"/>
    </sortState>
  </autoFilter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Individuālā ieskaite</vt:lpstr>
      <vt:lpstr>Komandu aprēķins</vt:lpstr>
      <vt:lpstr>Komandu apbalvojamie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Zakrepska</dc:creator>
  <cp:lastModifiedBy>Voldemars Kalve</cp:lastModifiedBy>
  <cp:lastPrinted>2020-08-29T17:10:04Z</cp:lastPrinted>
  <dcterms:created xsi:type="dcterms:W3CDTF">2020-08-29T12:42:38Z</dcterms:created>
  <dcterms:modified xsi:type="dcterms:W3CDTF">2021-09-25T22:50:13Z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450391-6d50-49e0-a466-bfda2ff2a5e1_Enabled">
    <vt:lpwstr>true</vt:lpwstr>
  </property>
  <property fmtid="{D5CDD505-2E9C-101B-9397-08002B2CF9AE}" pid="3" name="MSIP_Label_18450391-6d50-49e0-a466-bfda2ff2a5e1_SetDate">
    <vt:lpwstr>2021-07-10T16:31:12Z</vt:lpwstr>
  </property>
  <property fmtid="{D5CDD505-2E9C-101B-9397-08002B2CF9AE}" pid="4" name="MSIP_Label_18450391-6d50-49e0-a466-bfda2ff2a5e1_Method">
    <vt:lpwstr>Privileged</vt:lpwstr>
  </property>
  <property fmtid="{D5CDD505-2E9C-101B-9397-08002B2CF9AE}" pid="5" name="MSIP_Label_18450391-6d50-49e0-a466-bfda2ff2a5e1_Name">
    <vt:lpwstr>18450391-6d50-49e0-a466-bfda2ff2a5e1</vt:lpwstr>
  </property>
  <property fmtid="{D5CDD505-2E9C-101B-9397-08002B2CF9AE}" pid="6" name="MSIP_Label_18450391-6d50-49e0-a466-bfda2ff2a5e1_SiteId">
    <vt:lpwstr>65f51067-7d65-4aa9-b996-4cc43a0d7111</vt:lpwstr>
  </property>
  <property fmtid="{D5CDD505-2E9C-101B-9397-08002B2CF9AE}" pid="7" name="MSIP_Label_18450391-6d50-49e0-a466-bfda2ff2a5e1_ActionId">
    <vt:lpwstr>b4a772f3-26d7-4fb1-89f8-ce459b69360e</vt:lpwstr>
  </property>
  <property fmtid="{D5CDD505-2E9C-101B-9397-08002B2CF9AE}" pid="8" name="MSIP_Label_18450391-6d50-49e0-a466-bfda2ff2a5e1_ContentBits">
    <vt:lpwstr>2</vt:lpwstr>
  </property>
</Properties>
</file>